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" windowWidth="7560" windowHeight="5832"/>
  </bookViews>
  <sheets>
    <sheet name="30C_AMERICA SETT CENTR" sheetId="1" r:id="rId1"/>
  </sheets>
  <calcPr calcId="145621"/>
</workbook>
</file>

<file path=xl/calcChain.xml><?xml version="1.0" encoding="utf-8"?>
<calcChain xmlns="http://schemas.openxmlformats.org/spreadsheetml/2006/main">
  <c r="Q48" i="1" l="1"/>
  <c r="P48" i="1"/>
  <c r="O48" i="1"/>
  <c r="N48" i="1"/>
  <c r="M48" i="1"/>
  <c r="L48" i="1"/>
  <c r="K48" i="1"/>
  <c r="J48" i="1"/>
  <c r="I48" i="1"/>
  <c r="H48" i="1"/>
  <c r="G48" i="1"/>
  <c r="F48" i="1"/>
  <c r="Q36" i="1"/>
  <c r="P36" i="1"/>
  <c r="O36" i="1"/>
  <c r="N36" i="1"/>
  <c r="M36" i="1"/>
  <c r="L36" i="1"/>
  <c r="K36" i="1"/>
  <c r="J36" i="1"/>
  <c r="I36" i="1"/>
  <c r="H36" i="1"/>
  <c r="G36" i="1"/>
  <c r="F36" i="1"/>
  <c r="Q34" i="1"/>
  <c r="P34" i="1"/>
  <c r="O34" i="1"/>
  <c r="N34" i="1"/>
  <c r="M34" i="1"/>
  <c r="L34" i="1"/>
  <c r="K34" i="1"/>
  <c r="J34" i="1"/>
  <c r="I34" i="1"/>
  <c r="H34" i="1"/>
  <c r="G34" i="1"/>
  <c r="F34" i="1"/>
  <c r="Q32" i="1"/>
  <c r="P32" i="1"/>
  <c r="O32" i="1"/>
  <c r="N32" i="1"/>
  <c r="M32" i="1"/>
  <c r="L32" i="1"/>
  <c r="K32" i="1"/>
  <c r="J32" i="1"/>
  <c r="I32" i="1"/>
  <c r="H32" i="1"/>
  <c r="G32" i="1"/>
  <c r="F32" i="1"/>
  <c r="Q30" i="1"/>
  <c r="P30" i="1"/>
  <c r="O30" i="1"/>
  <c r="N30" i="1"/>
  <c r="M30" i="1"/>
  <c r="L30" i="1"/>
  <c r="K30" i="1"/>
  <c r="J30" i="1"/>
  <c r="I30" i="1"/>
  <c r="H30" i="1"/>
  <c r="G30" i="1"/>
  <c r="F30" i="1"/>
  <c r="Q28" i="1"/>
  <c r="P28" i="1"/>
  <c r="O28" i="1"/>
  <c r="N28" i="1"/>
  <c r="M28" i="1"/>
  <c r="L28" i="1"/>
  <c r="K28" i="1"/>
  <c r="J28" i="1"/>
  <c r="I28" i="1"/>
  <c r="H28" i="1"/>
  <c r="G28" i="1"/>
  <c r="F28" i="1"/>
  <c r="Q26" i="1"/>
  <c r="P26" i="1"/>
  <c r="O26" i="1"/>
  <c r="N26" i="1"/>
  <c r="M26" i="1"/>
  <c r="L26" i="1"/>
  <c r="K26" i="1"/>
  <c r="J26" i="1"/>
  <c r="I26" i="1"/>
  <c r="H26" i="1"/>
  <c r="G26" i="1"/>
  <c r="F26" i="1"/>
  <c r="Q24" i="1"/>
  <c r="P24" i="1"/>
  <c r="O24" i="1"/>
  <c r="N24" i="1"/>
  <c r="M24" i="1"/>
  <c r="L24" i="1"/>
  <c r="K24" i="1"/>
  <c r="J24" i="1"/>
  <c r="I24" i="1"/>
  <c r="H24" i="1"/>
  <c r="G24" i="1"/>
  <c r="F24" i="1"/>
  <c r="Q22" i="1"/>
  <c r="P22" i="1"/>
  <c r="O22" i="1"/>
  <c r="N22" i="1"/>
  <c r="M22" i="1"/>
  <c r="L22" i="1"/>
  <c r="K22" i="1"/>
  <c r="J22" i="1"/>
  <c r="I22" i="1"/>
  <c r="H22" i="1"/>
  <c r="G22" i="1"/>
  <c r="F22" i="1"/>
  <c r="Q20" i="1"/>
  <c r="P20" i="1"/>
  <c r="O20" i="1"/>
  <c r="N20" i="1"/>
  <c r="M20" i="1"/>
  <c r="L20" i="1"/>
  <c r="K20" i="1"/>
  <c r="J20" i="1"/>
  <c r="I20" i="1"/>
  <c r="H20" i="1"/>
  <c r="G20" i="1"/>
  <c r="F20" i="1"/>
  <c r="Q18" i="1"/>
  <c r="P18" i="1"/>
  <c r="O18" i="1"/>
  <c r="N18" i="1"/>
  <c r="M18" i="1"/>
  <c r="L18" i="1"/>
  <c r="K18" i="1"/>
  <c r="J18" i="1"/>
  <c r="I18" i="1"/>
  <c r="H18" i="1"/>
  <c r="G18" i="1"/>
  <c r="F18" i="1"/>
  <c r="Q16" i="1"/>
  <c r="P16" i="1"/>
  <c r="O16" i="1"/>
  <c r="N16" i="1"/>
  <c r="M16" i="1"/>
  <c r="L16" i="1"/>
  <c r="K16" i="1"/>
  <c r="J16" i="1"/>
  <c r="I16" i="1"/>
  <c r="H16" i="1"/>
  <c r="G16" i="1"/>
  <c r="F16" i="1"/>
  <c r="Q14" i="1"/>
  <c r="P14" i="1"/>
  <c r="O14" i="1"/>
  <c r="N14" i="1"/>
  <c r="M14" i="1"/>
  <c r="L14" i="1"/>
  <c r="K14" i="1"/>
  <c r="J14" i="1"/>
  <c r="I14" i="1"/>
  <c r="H14" i="1"/>
  <c r="G14" i="1"/>
  <c r="F14" i="1"/>
  <c r="Q9" i="1"/>
  <c r="P9" i="1"/>
  <c r="O9" i="1"/>
  <c r="N9" i="1"/>
  <c r="M9" i="1"/>
  <c r="L9" i="1"/>
  <c r="K9" i="1"/>
  <c r="J9" i="1"/>
  <c r="I9" i="1"/>
  <c r="H9" i="1"/>
  <c r="G9" i="1"/>
  <c r="F9" i="1"/>
  <c r="Q7" i="1"/>
  <c r="P7" i="1"/>
  <c r="O7" i="1"/>
  <c r="N7" i="1"/>
  <c r="M7" i="1"/>
  <c r="L7" i="1"/>
  <c r="K7" i="1"/>
  <c r="J7" i="1"/>
  <c r="I7" i="1"/>
  <c r="H7" i="1"/>
  <c r="G7" i="1"/>
  <c r="F7" i="1"/>
  <c r="Q5" i="1"/>
  <c r="P5" i="1"/>
  <c r="O5" i="1"/>
  <c r="N5" i="1"/>
  <c r="M5" i="1"/>
  <c r="L5" i="1"/>
  <c r="K5" i="1"/>
  <c r="J5" i="1"/>
  <c r="I5" i="1"/>
  <c r="H5" i="1"/>
  <c r="G5" i="1"/>
  <c r="F5" i="1"/>
  <c r="Q3" i="1"/>
  <c r="Q50" i="1" s="1"/>
  <c r="P3" i="1"/>
  <c r="P50" i="1" s="1"/>
  <c r="O3" i="1"/>
  <c r="O50" i="1" s="1"/>
  <c r="N3" i="1"/>
  <c r="N50" i="1" s="1"/>
  <c r="M3" i="1"/>
  <c r="M50" i="1" s="1"/>
  <c r="L3" i="1"/>
  <c r="L50" i="1" s="1"/>
  <c r="K3" i="1"/>
  <c r="K50" i="1" s="1"/>
  <c r="J3" i="1"/>
  <c r="J50" i="1" s="1"/>
  <c r="I3" i="1"/>
  <c r="I50" i="1" s="1"/>
  <c r="H3" i="1"/>
  <c r="H50" i="1" s="1"/>
  <c r="G3" i="1"/>
  <c r="G50" i="1" s="1"/>
  <c r="F3" i="1"/>
  <c r="F50" i="1" s="1"/>
</calcChain>
</file>

<file path=xl/sharedStrings.xml><?xml version="1.0" encoding="utf-8"?>
<sst xmlns="http://schemas.openxmlformats.org/spreadsheetml/2006/main" count="127" uniqueCount="78">
  <si>
    <t>NUM. RIP.</t>
  </si>
  <si>
    <t>RIPARTIZIONE</t>
  </si>
  <si>
    <t>STATO</t>
  </si>
  <si>
    <t>CONSOLATO</t>
  </si>
  <si>
    <t>NUMERO URNE</t>
  </si>
  <si>
    <t>ISCRITTI</t>
  </si>
  <si>
    <t>VOTANTI</t>
  </si>
  <si>
    <t>VOTI VALIDI</t>
  </si>
  <si>
    <t>SCHEDE BIANCHE</t>
  </si>
  <si>
    <t>SCHEDE NULLE</t>
  </si>
  <si>
    <t>VOTI CONTESTATI SEZIONALI</t>
  </si>
  <si>
    <t>PD</t>
  </si>
  <si>
    <t>MONTI ITALIA</t>
  </si>
  <si>
    <t>PDL</t>
  </si>
  <si>
    <t>M5S</t>
  </si>
  <si>
    <t>INS. ITALIANI</t>
  </si>
  <si>
    <t>FARE FID</t>
  </si>
  <si>
    <t>C - AMERICA SETTENTRIONALE E CENTRALE</t>
  </si>
  <si>
    <t>ANTIGUA E BARBUDA</t>
  </si>
  <si>
    <t>SANTO DOMINGO</t>
  </si>
  <si>
    <t>BAHAMAS</t>
  </si>
  <si>
    <t>MIAMI</t>
  </si>
  <si>
    <t>BARBADOS</t>
  </si>
  <si>
    <t>CARACAS</t>
  </si>
  <si>
    <t>BELIZE</t>
  </si>
  <si>
    <t>CITTA' DEL MESSICO</t>
  </si>
  <si>
    <t>CANADA</t>
  </si>
  <si>
    <t>MONTREAL</t>
  </si>
  <si>
    <t>OTTAWA</t>
  </si>
  <si>
    <t>TORONTO</t>
  </si>
  <si>
    <t>VANCOUVER</t>
  </si>
  <si>
    <t xml:space="preserve">COSTARICA </t>
  </si>
  <si>
    <t>SAN JOSE' DE COSTARICA</t>
  </si>
  <si>
    <t>EL SALVADOR</t>
  </si>
  <si>
    <t>SAN SALVADOR</t>
  </si>
  <si>
    <t>GRENADA</t>
  </si>
  <si>
    <t>GUATEMALA</t>
  </si>
  <si>
    <t>HAITI</t>
  </si>
  <si>
    <t>SANTO DOMINGO - HAITI</t>
  </si>
  <si>
    <t>HONDURAS</t>
  </si>
  <si>
    <t>TEGUCIGALPA</t>
  </si>
  <si>
    <t>MESSICO</t>
  </si>
  <si>
    <t>NICARAGUA</t>
  </si>
  <si>
    <t>MANAGUA</t>
  </si>
  <si>
    <t>PANAMA</t>
  </si>
  <si>
    <t>REPUBBLICA DOMINICANA</t>
  </si>
  <si>
    <t>SAINT KITTS E NEVIS</t>
  </si>
  <si>
    <t>STATI UNITI D'AMERICA</t>
  </si>
  <si>
    <t>BOSTON</t>
  </si>
  <si>
    <t>CHICAGO</t>
  </si>
  <si>
    <t>DETROIT</t>
  </si>
  <si>
    <t>FILADELFIA</t>
  </si>
  <si>
    <t>HOUSTON</t>
  </si>
  <si>
    <t>LOS ANGELES</t>
  </si>
  <si>
    <t>NEW YORK</t>
  </si>
  <si>
    <t>NEWARK</t>
  </si>
  <si>
    <t>SAN FRANCISCO</t>
  </si>
  <si>
    <t>WASHINGTON</t>
  </si>
  <si>
    <t>ANTIGUA E BARBUDA Totale</t>
  </si>
  <si>
    <t>BAHAMAS Totale</t>
  </si>
  <si>
    <t>BARBADOS Totale</t>
  </si>
  <si>
    <t>BELIZE Totale</t>
  </si>
  <si>
    <t>CANADA Totale</t>
  </si>
  <si>
    <t>COSTARICA  Totale</t>
  </si>
  <si>
    <t>EL SALVADOR Totale</t>
  </si>
  <si>
    <t>GRENADA Totale</t>
  </si>
  <si>
    <t>GUATEMALA Totale</t>
  </si>
  <si>
    <t>HAITI Totale</t>
  </si>
  <si>
    <t>HONDURAS Totale</t>
  </si>
  <si>
    <t>MESSICO Totale</t>
  </si>
  <si>
    <t>NICARAGUA Totale</t>
  </si>
  <si>
    <t>PANAMA Totale</t>
  </si>
  <si>
    <t>REPUBBLICA DOMINICANA Totale</t>
  </si>
  <si>
    <t>SAINT KITTS E NEVIS Totale</t>
  </si>
  <si>
    <t>STATI UNITI D'AMERICA Totale</t>
  </si>
  <si>
    <t>TOTALE UGE RIPARTIZIONE</t>
  </si>
  <si>
    <t>VOTI CONTESTATI E ASSEGNATI DALL'UCC Estero</t>
  </si>
  <si>
    <t>TOTALE VOTI VALIDI (UGE + UCC Estero)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</si>
</sst>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3" fontId="3" fillId="0" borderId="0" xfId="0" applyNumberFormat="1" applyFont="1" applyFill="1" applyBorder="1" applyAlignment="1" applyProtection="1"/>
  </cellXfs>
  <cellStyles count="1">
    <cellStyle name="Normale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Q54" totalsRowShown="0" headerRowDxfId="18" dataDxfId="17">
  <tableColumns count="17">
    <tableColumn id="1" name="NUM. RIP." dataDxfId="16"/>
    <tableColumn id="2" name="RIPARTIZIONE" dataDxfId="15"/>
    <tableColumn id="3" name="STATO" dataDxfId="14"/>
    <tableColumn id="4" name="CONSOLATO" dataDxfId="13"/>
    <tableColumn id="5" name="NUMERO URNE" dataDxfId="12"/>
    <tableColumn id="6" name="ISCRITTI" dataDxfId="11"/>
    <tableColumn id="7" name="VOTANTI" dataDxfId="10"/>
    <tableColumn id="8" name="VOTI VALIDI" dataDxfId="9"/>
    <tableColumn id="9" name="SCHEDE BIANCHE" dataDxfId="8"/>
    <tableColumn id="10" name="SCHEDE NULLE" dataDxfId="7"/>
    <tableColumn id="11" name="VOTI CONTESTATI SEZIONALI" dataDxfId="6"/>
    <tableColumn id="12" name="PD" dataDxfId="5"/>
    <tableColumn id="13" name="MONTI ITALIA" dataDxfId="4"/>
    <tableColumn id="14" name="PDL" dataDxfId="3"/>
    <tableColumn id="15" name="M5S" dataDxfId="2"/>
    <tableColumn id="16" name="INS. ITALIANI" dataDxfId="1"/>
    <tableColumn id="17" name="FARE FI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workbookViewId="0">
      <pane xSplit="4" ySplit="1" topLeftCell="E29" activePane="bottomRight" state="frozen"/>
      <selection pane="topRight" activeCell="F1" sqref="F1"/>
      <selection pane="bottomLeft" activeCell="A2" sqref="A2"/>
      <selection pane="bottomRight" activeCell="I54" sqref="I54:K54"/>
    </sheetView>
  </sheetViews>
  <sheetFormatPr defaultRowHeight="13.8" outlineLevelRow="2" x14ac:dyDescent="0.3"/>
  <cols>
    <col min="1" max="1" width="6.21875" style="1" customWidth="1"/>
    <col min="2" max="2" width="34.5546875" style="1" bestFit="1" customWidth="1"/>
    <col min="3" max="3" width="21.77734375" style="1" bestFit="1" customWidth="1"/>
    <col min="4" max="4" width="20.6640625" style="1" bestFit="1" customWidth="1"/>
    <col min="5" max="5" width="7.33203125" style="1" customWidth="1"/>
    <col min="6" max="17" width="9.77734375" style="1" customWidth="1"/>
    <col min="18" max="16384" width="8.88671875" style="1"/>
  </cols>
  <sheetData>
    <row r="1" spans="1:17" s="5" customFormat="1" ht="42.6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outlineLevel="2" x14ac:dyDescent="0.3">
      <c r="A2" s="1">
        <v>30</v>
      </c>
      <c r="B2" s="1" t="s">
        <v>17</v>
      </c>
      <c r="C2" s="1" t="s">
        <v>18</v>
      </c>
      <c r="D2" s="1" t="s">
        <v>19</v>
      </c>
      <c r="E2" s="2">
        <v>1</v>
      </c>
      <c r="F2" s="2">
        <v>60</v>
      </c>
      <c r="G2" s="2">
        <v>38</v>
      </c>
      <c r="H2" s="2">
        <v>34</v>
      </c>
      <c r="I2" s="2">
        <v>1</v>
      </c>
      <c r="J2" s="2">
        <v>3</v>
      </c>
      <c r="K2" s="2">
        <v>0</v>
      </c>
      <c r="L2" s="2">
        <v>8</v>
      </c>
      <c r="M2" s="2">
        <v>0</v>
      </c>
      <c r="N2" s="2">
        <v>9</v>
      </c>
      <c r="O2" s="2">
        <v>17</v>
      </c>
      <c r="P2" s="2">
        <v>0</v>
      </c>
      <c r="Q2" s="2">
        <v>0</v>
      </c>
    </row>
    <row r="3" spans="1:17" outlineLevel="1" x14ac:dyDescent="0.3">
      <c r="C3" s="6" t="s">
        <v>58</v>
      </c>
      <c r="E3" s="2"/>
      <c r="F3" s="2">
        <f t="shared" ref="F3:Q3" si="0">SUBTOTAL(9,F2:F2)</f>
        <v>60</v>
      </c>
      <c r="G3" s="2">
        <f t="shared" si="0"/>
        <v>38</v>
      </c>
      <c r="H3" s="2">
        <f t="shared" si="0"/>
        <v>34</v>
      </c>
      <c r="I3" s="2">
        <f t="shared" si="0"/>
        <v>1</v>
      </c>
      <c r="J3" s="2">
        <f t="shared" si="0"/>
        <v>3</v>
      </c>
      <c r="K3" s="2">
        <f t="shared" si="0"/>
        <v>0</v>
      </c>
      <c r="L3" s="2">
        <f t="shared" si="0"/>
        <v>8</v>
      </c>
      <c r="M3" s="2">
        <f t="shared" si="0"/>
        <v>0</v>
      </c>
      <c r="N3" s="2">
        <f t="shared" si="0"/>
        <v>9</v>
      </c>
      <c r="O3" s="2">
        <f t="shared" si="0"/>
        <v>17</v>
      </c>
      <c r="P3" s="2">
        <f t="shared" si="0"/>
        <v>0</v>
      </c>
      <c r="Q3" s="2">
        <f t="shared" si="0"/>
        <v>0</v>
      </c>
    </row>
    <row r="4" spans="1:17" outlineLevel="2" x14ac:dyDescent="0.3">
      <c r="A4" s="1">
        <v>30</v>
      </c>
      <c r="B4" s="1" t="s">
        <v>17</v>
      </c>
      <c r="C4" s="1" t="s">
        <v>20</v>
      </c>
      <c r="D4" s="1" t="s">
        <v>21</v>
      </c>
      <c r="E4" s="2">
        <v>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</row>
    <row r="5" spans="1:17" outlineLevel="1" x14ac:dyDescent="0.3">
      <c r="C5" s="6" t="s">
        <v>59</v>
      </c>
      <c r="E5" s="2"/>
      <c r="F5" s="2">
        <f t="shared" ref="F5:Q5" si="1">SUBTOTAL(9,F4:F4)</f>
        <v>0</v>
      </c>
      <c r="G5" s="2">
        <f t="shared" si="1"/>
        <v>0</v>
      </c>
      <c r="H5" s="2">
        <f t="shared" si="1"/>
        <v>0</v>
      </c>
      <c r="I5" s="2">
        <f t="shared" si="1"/>
        <v>0</v>
      </c>
      <c r="J5" s="2">
        <f t="shared" si="1"/>
        <v>0</v>
      </c>
      <c r="K5" s="2">
        <f t="shared" si="1"/>
        <v>0</v>
      </c>
      <c r="L5" s="2">
        <f t="shared" si="1"/>
        <v>0</v>
      </c>
      <c r="M5" s="2">
        <f t="shared" si="1"/>
        <v>0</v>
      </c>
      <c r="N5" s="2">
        <f t="shared" si="1"/>
        <v>0</v>
      </c>
      <c r="O5" s="2">
        <f t="shared" si="1"/>
        <v>0</v>
      </c>
      <c r="P5" s="2">
        <f t="shared" si="1"/>
        <v>0</v>
      </c>
      <c r="Q5" s="2">
        <f t="shared" si="1"/>
        <v>0</v>
      </c>
    </row>
    <row r="6" spans="1:17" outlineLevel="2" x14ac:dyDescent="0.3">
      <c r="A6" s="1">
        <v>30</v>
      </c>
      <c r="B6" s="1" t="s">
        <v>17</v>
      </c>
      <c r="C6" s="1" t="s">
        <v>22</v>
      </c>
      <c r="D6" s="1" t="s">
        <v>23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</row>
    <row r="7" spans="1:17" outlineLevel="1" x14ac:dyDescent="0.3">
      <c r="C7" s="6" t="s">
        <v>60</v>
      </c>
      <c r="E7" s="2"/>
      <c r="F7" s="2">
        <f t="shared" ref="F7:Q7" si="2">SUBTOTAL(9,F6:F6)</f>
        <v>0</v>
      </c>
      <c r="G7" s="2">
        <f t="shared" si="2"/>
        <v>0</v>
      </c>
      <c r="H7" s="2">
        <f t="shared" si="2"/>
        <v>0</v>
      </c>
      <c r="I7" s="2">
        <f t="shared" si="2"/>
        <v>0</v>
      </c>
      <c r="J7" s="2">
        <f t="shared" si="2"/>
        <v>0</v>
      </c>
      <c r="K7" s="2">
        <f t="shared" si="2"/>
        <v>0</v>
      </c>
      <c r="L7" s="2">
        <f t="shared" si="2"/>
        <v>0</v>
      </c>
      <c r="M7" s="2">
        <f t="shared" si="2"/>
        <v>0</v>
      </c>
      <c r="N7" s="2">
        <f t="shared" si="2"/>
        <v>0</v>
      </c>
      <c r="O7" s="2">
        <f t="shared" si="2"/>
        <v>0</v>
      </c>
      <c r="P7" s="2">
        <f t="shared" si="2"/>
        <v>0</v>
      </c>
      <c r="Q7" s="2">
        <f t="shared" si="2"/>
        <v>0</v>
      </c>
    </row>
    <row r="8" spans="1:17" outlineLevel="2" x14ac:dyDescent="0.3">
      <c r="A8" s="1">
        <v>30</v>
      </c>
      <c r="B8" s="1" t="s">
        <v>17</v>
      </c>
      <c r="C8" s="1" t="s">
        <v>24</v>
      </c>
      <c r="D8" s="1" t="s">
        <v>25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</row>
    <row r="9" spans="1:17" outlineLevel="1" x14ac:dyDescent="0.3">
      <c r="C9" s="6" t="s">
        <v>61</v>
      </c>
      <c r="E9" s="2"/>
      <c r="F9" s="2">
        <f t="shared" ref="F9:Q9" si="3">SUBTOTAL(9,F8:F8)</f>
        <v>0</v>
      </c>
      <c r="G9" s="2">
        <f t="shared" si="3"/>
        <v>0</v>
      </c>
      <c r="H9" s="2">
        <f t="shared" si="3"/>
        <v>0</v>
      </c>
      <c r="I9" s="2">
        <f t="shared" si="3"/>
        <v>0</v>
      </c>
      <c r="J9" s="2">
        <f t="shared" si="3"/>
        <v>0</v>
      </c>
      <c r="K9" s="2">
        <f t="shared" si="3"/>
        <v>0</v>
      </c>
      <c r="L9" s="2">
        <f t="shared" si="3"/>
        <v>0</v>
      </c>
      <c r="M9" s="2">
        <f t="shared" si="3"/>
        <v>0</v>
      </c>
      <c r="N9" s="2">
        <f t="shared" si="3"/>
        <v>0</v>
      </c>
      <c r="O9" s="2">
        <f t="shared" si="3"/>
        <v>0</v>
      </c>
      <c r="P9" s="2">
        <f t="shared" si="3"/>
        <v>0</v>
      </c>
      <c r="Q9" s="2">
        <f t="shared" si="3"/>
        <v>0</v>
      </c>
    </row>
    <row r="10" spans="1:17" outlineLevel="2" x14ac:dyDescent="0.3">
      <c r="A10" s="1">
        <v>30</v>
      </c>
      <c r="B10" s="1" t="s">
        <v>17</v>
      </c>
      <c r="C10" s="1" t="s">
        <v>26</v>
      </c>
      <c r="D10" s="1" t="s">
        <v>27</v>
      </c>
      <c r="E10" s="2">
        <v>15</v>
      </c>
      <c r="F10" s="2">
        <v>30482</v>
      </c>
      <c r="G10" s="2">
        <v>13268</v>
      </c>
      <c r="H10" s="2">
        <v>11426</v>
      </c>
      <c r="I10" s="2">
        <v>80</v>
      </c>
      <c r="J10" s="2">
        <v>1761</v>
      </c>
      <c r="K10" s="2">
        <v>1</v>
      </c>
      <c r="L10" s="2">
        <v>4208</v>
      </c>
      <c r="M10" s="2">
        <v>3698</v>
      </c>
      <c r="N10" s="2">
        <v>2625</v>
      </c>
      <c r="O10" s="2">
        <v>512</v>
      </c>
      <c r="P10" s="2">
        <v>321</v>
      </c>
      <c r="Q10" s="2">
        <v>62</v>
      </c>
    </row>
    <row r="11" spans="1:17" outlineLevel="2" x14ac:dyDescent="0.3">
      <c r="A11" s="1">
        <v>30</v>
      </c>
      <c r="B11" s="1" t="s">
        <v>17</v>
      </c>
      <c r="C11" s="1" t="s">
        <v>26</v>
      </c>
      <c r="D11" s="1" t="s">
        <v>28</v>
      </c>
      <c r="E11" s="2">
        <v>2</v>
      </c>
      <c r="F11" s="2">
        <v>4130</v>
      </c>
      <c r="G11" s="2">
        <v>1101</v>
      </c>
      <c r="H11" s="2">
        <v>945</v>
      </c>
      <c r="I11" s="2">
        <v>6</v>
      </c>
      <c r="J11" s="2">
        <v>150</v>
      </c>
      <c r="K11" s="2">
        <v>0</v>
      </c>
      <c r="L11" s="2">
        <v>362</v>
      </c>
      <c r="M11" s="2">
        <v>286</v>
      </c>
      <c r="N11" s="2">
        <v>198</v>
      </c>
      <c r="O11" s="2">
        <v>81</v>
      </c>
      <c r="P11" s="2">
        <v>9</v>
      </c>
      <c r="Q11" s="2">
        <v>9</v>
      </c>
    </row>
    <row r="12" spans="1:17" outlineLevel="2" x14ac:dyDescent="0.3">
      <c r="A12" s="1">
        <v>30</v>
      </c>
      <c r="B12" s="1" t="s">
        <v>17</v>
      </c>
      <c r="C12" s="1" t="s">
        <v>26</v>
      </c>
      <c r="D12" s="1" t="s">
        <v>29</v>
      </c>
      <c r="E12" s="2">
        <v>21</v>
      </c>
      <c r="F12" s="2">
        <v>62933</v>
      </c>
      <c r="G12" s="2">
        <v>18116</v>
      </c>
      <c r="H12" s="2">
        <v>14836</v>
      </c>
      <c r="I12" s="2">
        <v>183</v>
      </c>
      <c r="J12" s="2">
        <v>3334</v>
      </c>
      <c r="K12" s="2">
        <v>1</v>
      </c>
      <c r="L12" s="2">
        <v>5205</v>
      </c>
      <c r="M12" s="2">
        <v>4150</v>
      </c>
      <c r="N12" s="2">
        <v>4504</v>
      </c>
      <c r="O12" s="2">
        <v>932</v>
      </c>
      <c r="P12" s="2">
        <v>226</v>
      </c>
      <c r="Q12" s="2">
        <v>104</v>
      </c>
    </row>
    <row r="13" spans="1:17" outlineLevel="2" x14ac:dyDescent="0.3">
      <c r="A13" s="1">
        <v>30</v>
      </c>
      <c r="B13" s="1" t="s">
        <v>17</v>
      </c>
      <c r="C13" s="1" t="s">
        <v>26</v>
      </c>
      <c r="D13" s="1" t="s">
        <v>30</v>
      </c>
      <c r="E13" s="2">
        <v>7</v>
      </c>
      <c r="F13" s="2">
        <v>18217</v>
      </c>
      <c r="G13" s="2">
        <v>5076</v>
      </c>
      <c r="H13" s="2">
        <v>4330</v>
      </c>
      <c r="I13" s="2">
        <v>46</v>
      </c>
      <c r="J13" s="2">
        <v>700</v>
      </c>
      <c r="K13" s="2">
        <v>0</v>
      </c>
      <c r="L13" s="2">
        <v>2196</v>
      </c>
      <c r="M13" s="2">
        <v>1088</v>
      </c>
      <c r="N13" s="2">
        <v>589</v>
      </c>
      <c r="O13" s="2">
        <v>336</v>
      </c>
      <c r="P13" s="2">
        <v>77</v>
      </c>
      <c r="Q13" s="2">
        <v>44</v>
      </c>
    </row>
    <row r="14" spans="1:17" outlineLevel="1" x14ac:dyDescent="0.3">
      <c r="C14" s="6" t="s">
        <v>62</v>
      </c>
      <c r="E14" s="2"/>
      <c r="F14" s="2">
        <f t="shared" ref="F14:Q14" si="4">SUBTOTAL(9,F10:F13)</f>
        <v>115762</v>
      </c>
      <c r="G14" s="2">
        <f t="shared" si="4"/>
        <v>37561</v>
      </c>
      <c r="H14" s="2">
        <f t="shared" si="4"/>
        <v>31537</v>
      </c>
      <c r="I14" s="2">
        <f t="shared" si="4"/>
        <v>315</v>
      </c>
      <c r="J14" s="2">
        <f t="shared" si="4"/>
        <v>5945</v>
      </c>
      <c r="K14" s="2">
        <f t="shared" si="4"/>
        <v>2</v>
      </c>
      <c r="L14" s="2">
        <f t="shared" si="4"/>
        <v>11971</v>
      </c>
      <c r="M14" s="2">
        <f t="shared" si="4"/>
        <v>9222</v>
      </c>
      <c r="N14" s="2">
        <f t="shared" si="4"/>
        <v>7916</v>
      </c>
      <c r="O14" s="2">
        <f t="shared" si="4"/>
        <v>1861</v>
      </c>
      <c r="P14" s="2">
        <f t="shared" si="4"/>
        <v>633</v>
      </c>
      <c r="Q14" s="2">
        <f t="shared" si="4"/>
        <v>219</v>
      </c>
    </row>
    <row r="15" spans="1:17" outlineLevel="2" x14ac:dyDescent="0.3">
      <c r="A15" s="1">
        <v>30</v>
      </c>
      <c r="B15" s="1" t="s">
        <v>17</v>
      </c>
      <c r="C15" s="1" t="s">
        <v>31</v>
      </c>
      <c r="D15" s="1" t="s">
        <v>32</v>
      </c>
      <c r="E15" s="2">
        <v>2</v>
      </c>
      <c r="F15" s="2">
        <v>3402</v>
      </c>
      <c r="G15" s="2">
        <v>728</v>
      </c>
      <c r="H15" s="2">
        <v>649</v>
      </c>
      <c r="I15" s="2">
        <v>10</v>
      </c>
      <c r="J15" s="2">
        <v>61</v>
      </c>
      <c r="K15" s="2">
        <v>8</v>
      </c>
      <c r="L15" s="2">
        <v>145</v>
      </c>
      <c r="M15" s="2">
        <v>148</v>
      </c>
      <c r="N15" s="2">
        <v>189</v>
      </c>
      <c r="O15" s="2">
        <v>143</v>
      </c>
      <c r="P15" s="2">
        <v>4</v>
      </c>
      <c r="Q15" s="2">
        <v>20</v>
      </c>
    </row>
    <row r="16" spans="1:17" outlineLevel="1" x14ac:dyDescent="0.3">
      <c r="C16" s="6" t="s">
        <v>63</v>
      </c>
      <c r="E16" s="2"/>
      <c r="F16" s="2">
        <f t="shared" ref="F16:Q16" si="5">SUBTOTAL(9,F15:F15)</f>
        <v>3402</v>
      </c>
      <c r="G16" s="2">
        <f t="shared" si="5"/>
        <v>728</v>
      </c>
      <c r="H16" s="2">
        <f t="shared" si="5"/>
        <v>649</v>
      </c>
      <c r="I16" s="2">
        <f t="shared" si="5"/>
        <v>10</v>
      </c>
      <c r="J16" s="2">
        <f t="shared" si="5"/>
        <v>61</v>
      </c>
      <c r="K16" s="2">
        <f t="shared" si="5"/>
        <v>8</v>
      </c>
      <c r="L16" s="2">
        <f t="shared" si="5"/>
        <v>145</v>
      </c>
      <c r="M16" s="2">
        <f t="shared" si="5"/>
        <v>148</v>
      </c>
      <c r="N16" s="2">
        <f t="shared" si="5"/>
        <v>189</v>
      </c>
      <c r="O16" s="2">
        <f t="shared" si="5"/>
        <v>143</v>
      </c>
      <c r="P16" s="2">
        <f t="shared" si="5"/>
        <v>4</v>
      </c>
      <c r="Q16" s="2">
        <f t="shared" si="5"/>
        <v>20</v>
      </c>
    </row>
    <row r="17" spans="1:17" outlineLevel="2" x14ac:dyDescent="0.3">
      <c r="A17" s="1">
        <v>30</v>
      </c>
      <c r="B17" s="1" t="s">
        <v>17</v>
      </c>
      <c r="C17" s="1" t="s">
        <v>33</v>
      </c>
      <c r="D17" s="1" t="s">
        <v>34</v>
      </c>
      <c r="E17" s="2">
        <v>1</v>
      </c>
      <c r="F17" s="2">
        <v>1609</v>
      </c>
      <c r="G17" s="2">
        <v>556</v>
      </c>
      <c r="H17" s="2">
        <v>485</v>
      </c>
      <c r="I17" s="2">
        <v>4</v>
      </c>
      <c r="J17" s="2">
        <v>67</v>
      </c>
      <c r="K17" s="2">
        <v>0</v>
      </c>
      <c r="L17" s="2">
        <v>103</v>
      </c>
      <c r="M17" s="2">
        <v>177</v>
      </c>
      <c r="N17" s="2">
        <v>148</v>
      </c>
      <c r="O17" s="2">
        <v>36</v>
      </c>
      <c r="P17" s="2">
        <v>12</v>
      </c>
      <c r="Q17" s="2">
        <v>9</v>
      </c>
    </row>
    <row r="18" spans="1:17" outlineLevel="1" x14ac:dyDescent="0.3">
      <c r="C18" s="6" t="s">
        <v>64</v>
      </c>
      <c r="E18" s="2"/>
      <c r="F18" s="2">
        <f t="shared" ref="F18:Q18" si="6">SUBTOTAL(9,F17:F17)</f>
        <v>1609</v>
      </c>
      <c r="G18" s="2">
        <f t="shared" si="6"/>
        <v>556</v>
      </c>
      <c r="H18" s="2">
        <f t="shared" si="6"/>
        <v>485</v>
      </c>
      <c r="I18" s="2">
        <f t="shared" si="6"/>
        <v>4</v>
      </c>
      <c r="J18" s="2">
        <f t="shared" si="6"/>
        <v>67</v>
      </c>
      <c r="K18" s="2">
        <f t="shared" si="6"/>
        <v>0</v>
      </c>
      <c r="L18" s="2">
        <f t="shared" si="6"/>
        <v>103</v>
      </c>
      <c r="M18" s="2">
        <f t="shared" si="6"/>
        <v>177</v>
      </c>
      <c r="N18" s="2">
        <f t="shared" si="6"/>
        <v>148</v>
      </c>
      <c r="O18" s="2">
        <f t="shared" si="6"/>
        <v>36</v>
      </c>
      <c r="P18" s="2">
        <f t="shared" si="6"/>
        <v>12</v>
      </c>
      <c r="Q18" s="2">
        <f t="shared" si="6"/>
        <v>9</v>
      </c>
    </row>
    <row r="19" spans="1:17" outlineLevel="2" x14ac:dyDescent="0.3">
      <c r="A19" s="1">
        <v>30</v>
      </c>
      <c r="B19" s="1" t="s">
        <v>17</v>
      </c>
      <c r="C19" s="1" t="s">
        <v>35</v>
      </c>
      <c r="D19" s="1" t="s">
        <v>23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</row>
    <row r="20" spans="1:17" outlineLevel="1" x14ac:dyDescent="0.3">
      <c r="C20" s="6" t="s">
        <v>65</v>
      </c>
      <c r="E20" s="2"/>
      <c r="F20" s="2">
        <f t="shared" ref="F20:Q20" si="7">SUBTOTAL(9,F19:F19)</f>
        <v>0</v>
      </c>
      <c r="G20" s="2">
        <f t="shared" si="7"/>
        <v>0</v>
      </c>
      <c r="H20" s="2">
        <f t="shared" si="7"/>
        <v>0</v>
      </c>
      <c r="I20" s="2">
        <f t="shared" si="7"/>
        <v>0</v>
      </c>
      <c r="J20" s="2">
        <f t="shared" si="7"/>
        <v>0</v>
      </c>
      <c r="K20" s="2">
        <f t="shared" si="7"/>
        <v>0</v>
      </c>
      <c r="L20" s="2">
        <f t="shared" si="7"/>
        <v>0</v>
      </c>
      <c r="M20" s="2">
        <f t="shared" si="7"/>
        <v>0</v>
      </c>
      <c r="N20" s="2">
        <f t="shared" si="7"/>
        <v>0</v>
      </c>
      <c r="O20" s="2">
        <f t="shared" si="7"/>
        <v>0</v>
      </c>
      <c r="P20" s="2">
        <f t="shared" si="7"/>
        <v>0</v>
      </c>
      <c r="Q20" s="2">
        <f t="shared" si="7"/>
        <v>0</v>
      </c>
    </row>
    <row r="21" spans="1:17" outlineLevel="2" x14ac:dyDescent="0.3">
      <c r="A21" s="1">
        <v>30</v>
      </c>
      <c r="B21" s="1" t="s">
        <v>17</v>
      </c>
      <c r="C21" s="1" t="s">
        <v>36</v>
      </c>
      <c r="D21" s="1" t="s">
        <v>36</v>
      </c>
      <c r="E21" s="2">
        <v>2</v>
      </c>
      <c r="F21" s="2">
        <v>3210</v>
      </c>
      <c r="G21" s="2">
        <v>1281</v>
      </c>
      <c r="H21" s="2">
        <v>979</v>
      </c>
      <c r="I21" s="2">
        <v>15</v>
      </c>
      <c r="J21" s="2">
        <v>287</v>
      </c>
      <c r="K21" s="2">
        <v>0</v>
      </c>
      <c r="L21" s="2">
        <v>273</v>
      </c>
      <c r="M21" s="2">
        <v>350</v>
      </c>
      <c r="N21" s="2">
        <v>200</v>
      </c>
      <c r="O21" s="2">
        <v>98</v>
      </c>
      <c r="P21" s="2">
        <v>30</v>
      </c>
      <c r="Q21" s="2">
        <v>28</v>
      </c>
    </row>
    <row r="22" spans="1:17" outlineLevel="1" x14ac:dyDescent="0.3">
      <c r="C22" s="6" t="s">
        <v>66</v>
      </c>
      <c r="E22" s="2"/>
      <c r="F22" s="2">
        <f t="shared" ref="F22:Q22" si="8">SUBTOTAL(9,F21:F21)</f>
        <v>3210</v>
      </c>
      <c r="G22" s="2">
        <f t="shared" si="8"/>
        <v>1281</v>
      </c>
      <c r="H22" s="2">
        <f t="shared" si="8"/>
        <v>979</v>
      </c>
      <c r="I22" s="2">
        <f t="shared" si="8"/>
        <v>15</v>
      </c>
      <c r="J22" s="2">
        <f t="shared" si="8"/>
        <v>287</v>
      </c>
      <c r="K22" s="2">
        <f t="shared" si="8"/>
        <v>0</v>
      </c>
      <c r="L22" s="2">
        <f t="shared" si="8"/>
        <v>273</v>
      </c>
      <c r="M22" s="2">
        <f t="shared" si="8"/>
        <v>350</v>
      </c>
      <c r="N22" s="2">
        <f t="shared" si="8"/>
        <v>200</v>
      </c>
      <c r="O22" s="2">
        <f t="shared" si="8"/>
        <v>98</v>
      </c>
      <c r="P22" s="2">
        <f t="shared" si="8"/>
        <v>30</v>
      </c>
      <c r="Q22" s="2">
        <f t="shared" si="8"/>
        <v>28</v>
      </c>
    </row>
    <row r="23" spans="1:17" outlineLevel="2" x14ac:dyDescent="0.3">
      <c r="A23" s="1">
        <v>30</v>
      </c>
      <c r="B23" s="1" t="s">
        <v>17</v>
      </c>
      <c r="C23" s="1" t="s">
        <v>37</v>
      </c>
      <c r="D23" s="1" t="s">
        <v>38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</row>
    <row r="24" spans="1:17" outlineLevel="1" x14ac:dyDescent="0.3">
      <c r="C24" s="6" t="s">
        <v>67</v>
      </c>
      <c r="E24" s="2"/>
      <c r="F24" s="2">
        <f t="shared" ref="F24:Q24" si="9">SUBTOTAL(9,F23:F23)</f>
        <v>0</v>
      </c>
      <c r="G24" s="2">
        <f t="shared" si="9"/>
        <v>0</v>
      </c>
      <c r="H24" s="2">
        <f t="shared" si="9"/>
        <v>0</v>
      </c>
      <c r="I24" s="2">
        <f t="shared" si="9"/>
        <v>0</v>
      </c>
      <c r="J24" s="2">
        <f t="shared" si="9"/>
        <v>0</v>
      </c>
      <c r="K24" s="2">
        <f t="shared" si="9"/>
        <v>0</v>
      </c>
      <c r="L24" s="2">
        <f t="shared" si="9"/>
        <v>0</v>
      </c>
      <c r="M24" s="2">
        <f t="shared" si="9"/>
        <v>0</v>
      </c>
      <c r="N24" s="2">
        <f t="shared" si="9"/>
        <v>0</v>
      </c>
      <c r="O24" s="2">
        <f t="shared" si="9"/>
        <v>0</v>
      </c>
      <c r="P24" s="2">
        <f t="shared" si="9"/>
        <v>0</v>
      </c>
      <c r="Q24" s="2">
        <f t="shared" si="9"/>
        <v>0</v>
      </c>
    </row>
    <row r="25" spans="1:17" outlineLevel="2" x14ac:dyDescent="0.3">
      <c r="A25" s="1">
        <v>30</v>
      </c>
      <c r="B25" s="1" t="s">
        <v>17</v>
      </c>
      <c r="C25" s="1" t="s">
        <v>39</v>
      </c>
      <c r="D25" s="1" t="s">
        <v>40</v>
      </c>
      <c r="E25" s="2">
        <v>2</v>
      </c>
      <c r="F25" s="2">
        <v>766</v>
      </c>
      <c r="G25" s="2">
        <v>279</v>
      </c>
      <c r="H25" s="2">
        <v>239</v>
      </c>
      <c r="I25" s="2">
        <v>3</v>
      </c>
      <c r="J25" s="2">
        <v>37</v>
      </c>
      <c r="K25" s="2">
        <v>0</v>
      </c>
      <c r="L25" s="2">
        <v>88</v>
      </c>
      <c r="M25" s="2">
        <v>48</v>
      </c>
      <c r="N25" s="2">
        <v>79</v>
      </c>
      <c r="O25" s="2">
        <v>18</v>
      </c>
      <c r="P25" s="2">
        <v>1</v>
      </c>
      <c r="Q25" s="2">
        <v>5</v>
      </c>
    </row>
    <row r="26" spans="1:17" outlineLevel="1" x14ac:dyDescent="0.3">
      <c r="C26" s="6" t="s">
        <v>68</v>
      </c>
      <c r="E26" s="2"/>
      <c r="F26" s="2">
        <f t="shared" ref="F26:Q26" si="10">SUBTOTAL(9,F25:F25)</f>
        <v>766</v>
      </c>
      <c r="G26" s="2">
        <f t="shared" si="10"/>
        <v>279</v>
      </c>
      <c r="H26" s="2">
        <f t="shared" si="10"/>
        <v>239</v>
      </c>
      <c r="I26" s="2">
        <f t="shared" si="10"/>
        <v>3</v>
      </c>
      <c r="J26" s="2">
        <f t="shared" si="10"/>
        <v>37</v>
      </c>
      <c r="K26" s="2">
        <f t="shared" si="10"/>
        <v>0</v>
      </c>
      <c r="L26" s="2">
        <f t="shared" si="10"/>
        <v>88</v>
      </c>
      <c r="M26" s="2">
        <f t="shared" si="10"/>
        <v>48</v>
      </c>
      <c r="N26" s="2">
        <f t="shared" si="10"/>
        <v>79</v>
      </c>
      <c r="O26" s="2">
        <f t="shared" si="10"/>
        <v>18</v>
      </c>
      <c r="P26" s="2">
        <f t="shared" si="10"/>
        <v>1</v>
      </c>
      <c r="Q26" s="2">
        <f t="shared" si="10"/>
        <v>5</v>
      </c>
    </row>
    <row r="27" spans="1:17" outlineLevel="2" x14ac:dyDescent="0.3">
      <c r="A27" s="1">
        <v>30</v>
      </c>
      <c r="B27" s="1" t="s">
        <v>17</v>
      </c>
      <c r="C27" s="1" t="s">
        <v>41</v>
      </c>
      <c r="D27" s="1" t="s">
        <v>25</v>
      </c>
      <c r="E27" s="2">
        <v>4</v>
      </c>
      <c r="F27" s="2">
        <v>9953</v>
      </c>
      <c r="G27" s="2">
        <v>2825</v>
      </c>
      <c r="H27" s="2">
        <v>2659</v>
      </c>
      <c r="I27" s="2">
        <v>11</v>
      </c>
      <c r="J27" s="2">
        <v>155</v>
      </c>
      <c r="K27" s="2">
        <v>0</v>
      </c>
      <c r="L27" s="2">
        <v>813</v>
      </c>
      <c r="M27" s="2">
        <v>848</v>
      </c>
      <c r="N27" s="2">
        <v>461</v>
      </c>
      <c r="O27" s="2">
        <v>398</v>
      </c>
      <c r="P27" s="2">
        <v>49</v>
      </c>
      <c r="Q27" s="2">
        <v>90</v>
      </c>
    </row>
    <row r="28" spans="1:17" outlineLevel="1" x14ac:dyDescent="0.3">
      <c r="C28" s="6" t="s">
        <v>69</v>
      </c>
      <c r="E28" s="2"/>
      <c r="F28" s="2">
        <f t="shared" ref="F28:Q28" si="11">SUBTOTAL(9,F27:F27)</f>
        <v>9953</v>
      </c>
      <c r="G28" s="2">
        <f t="shared" si="11"/>
        <v>2825</v>
      </c>
      <c r="H28" s="2">
        <f t="shared" si="11"/>
        <v>2659</v>
      </c>
      <c r="I28" s="2">
        <f t="shared" si="11"/>
        <v>11</v>
      </c>
      <c r="J28" s="2">
        <f t="shared" si="11"/>
        <v>155</v>
      </c>
      <c r="K28" s="2">
        <f t="shared" si="11"/>
        <v>0</v>
      </c>
      <c r="L28" s="2">
        <f t="shared" si="11"/>
        <v>813</v>
      </c>
      <c r="M28" s="2">
        <f t="shared" si="11"/>
        <v>848</v>
      </c>
      <c r="N28" s="2">
        <f t="shared" si="11"/>
        <v>461</v>
      </c>
      <c r="O28" s="2">
        <f t="shared" si="11"/>
        <v>398</v>
      </c>
      <c r="P28" s="2">
        <f t="shared" si="11"/>
        <v>49</v>
      </c>
      <c r="Q28" s="2">
        <f t="shared" si="11"/>
        <v>90</v>
      </c>
    </row>
    <row r="29" spans="1:17" outlineLevel="2" x14ac:dyDescent="0.3">
      <c r="A29" s="1">
        <v>30</v>
      </c>
      <c r="B29" s="1" t="s">
        <v>17</v>
      </c>
      <c r="C29" s="1" t="s">
        <v>42</v>
      </c>
      <c r="D29" s="1" t="s">
        <v>43</v>
      </c>
      <c r="E29" s="2">
        <v>2</v>
      </c>
      <c r="F29" s="2">
        <v>811</v>
      </c>
      <c r="G29" s="2">
        <v>221</v>
      </c>
      <c r="H29" s="2">
        <v>203</v>
      </c>
      <c r="I29" s="2">
        <v>3</v>
      </c>
      <c r="J29" s="2">
        <v>15</v>
      </c>
      <c r="K29" s="2">
        <v>0</v>
      </c>
      <c r="L29" s="2">
        <v>78</v>
      </c>
      <c r="M29" s="2">
        <v>46</v>
      </c>
      <c r="N29" s="2">
        <v>32</v>
      </c>
      <c r="O29" s="2">
        <v>40</v>
      </c>
      <c r="P29" s="2">
        <v>2</v>
      </c>
      <c r="Q29" s="2">
        <v>5</v>
      </c>
    </row>
    <row r="30" spans="1:17" outlineLevel="1" x14ac:dyDescent="0.3">
      <c r="C30" s="6" t="s">
        <v>70</v>
      </c>
      <c r="E30" s="2"/>
      <c r="F30" s="2">
        <f t="shared" ref="F30:Q30" si="12">SUBTOTAL(9,F29:F29)</f>
        <v>811</v>
      </c>
      <c r="G30" s="2">
        <f t="shared" si="12"/>
        <v>221</v>
      </c>
      <c r="H30" s="2">
        <f t="shared" si="12"/>
        <v>203</v>
      </c>
      <c r="I30" s="2">
        <f t="shared" si="12"/>
        <v>3</v>
      </c>
      <c r="J30" s="2">
        <f t="shared" si="12"/>
        <v>15</v>
      </c>
      <c r="K30" s="2">
        <f t="shared" si="12"/>
        <v>0</v>
      </c>
      <c r="L30" s="2">
        <f t="shared" si="12"/>
        <v>78</v>
      </c>
      <c r="M30" s="2">
        <f t="shared" si="12"/>
        <v>46</v>
      </c>
      <c r="N30" s="2">
        <f t="shared" si="12"/>
        <v>32</v>
      </c>
      <c r="O30" s="2">
        <f t="shared" si="12"/>
        <v>40</v>
      </c>
      <c r="P30" s="2">
        <f t="shared" si="12"/>
        <v>2</v>
      </c>
      <c r="Q30" s="2">
        <f t="shared" si="12"/>
        <v>5</v>
      </c>
    </row>
    <row r="31" spans="1:17" outlineLevel="2" x14ac:dyDescent="0.3">
      <c r="A31" s="1">
        <v>30</v>
      </c>
      <c r="B31" s="1" t="s">
        <v>17</v>
      </c>
      <c r="C31" s="1" t="s">
        <v>44</v>
      </c>
      <c r="D31" s="1" t="s">
        <v>44</v>
      </c>
      <c r="E31" s="2">
        <v>1</v>
      </c>
      <c r="F31" s="2">
        <v>2724</v>
      </c>
      <c r="G31" s="2">
        <v>554</v>
      </c>
      <c r="H31" s="2">
        <v>488</v>
      </c>
      <c r="I31" s="2">
        <v>2</v>
      </c>
      <c r="J31" s="2">
        <v>64</v>
      </c>
      <c r="K31" s="2">
        <v>0</v>
      </c>
      <c r="L31" s="2">
        <v>117</v>
      </c>
      <c r="M31" s="2">
        <v>153</v>
      </c>
      <c r="N31" s="2">
        <v>116</v>
      </c>
      <c r="O31" s="2">
        <v>80</v>
      </c>
      <c r="P31" s="2">
        <v>6</v>
      </c>
      <c r="Q31" s="2">
        <v>16</v>
      </c>
    </row>
    <row r="32" spans="1:17" outlineLevel="1" x14ac:dyDescent="0.3">
      <c r="C32" s="6" t="s">
        <v>71</v>
      </c>
      <c r="E32" s="2"/>
      <c r="F32" s="2">
        <f t="shared" ref="F32:Q32" si="13">SUBTOTAL(9,F31:F31)</f>
        <v>2724</v>
      </c>
      <c r="G32" s="2">
        <f t="shared" si="13"/>
        <v>554</v>
      </c>
      <c r="H32" s="2">
        <f t="shared" si="13"/>
        <v>488</v>
      </c>
      <c r="I32" s="2">
        <f t="shared" si="13"/>
        <v>2</v>
      </c>
      <c r="J32" s="2">
        <f t="shared" si="13"/>
        <v>64</v>
      </c>
      <c r="K32" s="2">
        <f t="shared" si="13"/>
        <v>0</v>
      </c>
      <c r="L32" s="2">
        <f t="shared" si="13"/>
        <v>117</v>
      </c>
      <c r="M32" s="2">
        <f t="shared" si="13"/>
        <v>153</v>
      </c>
      <c r="N32" s="2">
        <f t="shared" si="13"/>
        <v>116</v>
      </c>
      <c r="O32" s="2">
        <f t="shared" si="13"/>
        <v>80</v>
      </c>
      <c r="P32" s="2">
        <f t="shared" si="13"/>
        <v>6</v>
      </c>
      <c r="Q32" s="2">
        <f t="shared" si="13"/>
        <v>16</v>
      </c>
    </row>
    <row r="33" spans="1:17" outlineLevel="2" x14ac:dyDescent="0.3">
      <c r="A33" s="1">
        <v>30</v>
      </c>
      <c r="B33" s="1" t="s">
        <v>17</v>
      </c>
      <c r="C33" s="1" t="s">
        <v>45</v>
      </c>
      <c r="D33" s="1" t="s">
        <v>19</v>
      </c>
      <c r="E33" s="2">
        <v>2</v>
      </c>
      <c r="F33" s="2">
        <v>4137</v>
      </c>
      <c r="G33" s="2">
        <v>1937</v>
      </c>
      <c r="H33" s="2">
        <v>1371</v>
      </c>
      <c r="I33" s="2">
        <v>38</v>
      </c>
      <c r="J33" s="2">
        <v>528</v>
      </c>
      <c r="K33" s="2">
        <v>0</v>
      </c>
      <c r="L33" s="2">
        <v>318</v>
      </c>
      <c r="M33" s="2">
        <v>353</v>
      </c>
      <c r="N33" s="2">
        <v>378</v>
      </c>
      <c r="O33" s="2">
        <v>291</v>
      </c>
      <c r="P33" s="2">
        <v>27</v>
      </c>
      <c r="Q33" s="2">
        <v>4</v>
      </c>
    </row>
    <row r="34" spans="1:17" outlineLevel="1" x14ac:dyDescent="0.3">
      <c r="C34" s="6" t="s">
        <v>72</v>
      </c>
      <c r="E34" s="2"/>
      <c r="F34" s="2">
        <f t="shared" ref="F34:Q34" si="14">SUBTOTAL(9,F33:F33)</f>
        <v>4137</v>
      </c>
      <c r="G34" s="2">
        <f t="shared" si="14"/>
        <v>1937</v>
      </c>
      <c r="H34" s="2">
        <f t="shared" si="14"/>
        <v>1371</v>
      </c>
      <c r="I34" s="2">
        <f t="shared" si="14"/>
        <v>38</v>
      </c>
      <c r="J34" s="2">
        <f t="shared" si="14"/>
        <v>528</v>
      </c>
      <c r="K34" s="2">
        <f t="shared" si="14"/>
        <v>0</v>
      </c>
      <c r="L34" s="2">
        <f t="shared" si="14"/>
        <v>318</v>
      </c>
      <c r="M34" s="2">
        <f t="shared" si="14"/>
        <v>353</v>
      </c>
      <c r="N34" s="2">
        <f t="shared" si="14"/>
        <v>378</v>
      </c>
      <c r="O34" s="2">
        <f t="shared" si="14"/>
        <v>291</v>
      </c>
      <c r="P34" s="2">
        <f t="shared" si="14"/>
        <v>27</v>
      </c>
      <c r="Q34" s="2">
        <f t="shared" si="14"/>
        <v>4</v>
      </c>
    </row>
    <row r="35" spans="1:17" outlineLevel="2" x14ac:dyDescent="0.3">
      <c r="A35" s="1">
        <v>30</v>
      </c>
      <c r="B35" s="1" t="s">
        <v>17</v>
      </c>
      <c r="C35" s="1" t="s">
        <v>46</v>
      </c>
      <c r="D35" s="1" t="s">
        <v>19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</row>
    <row r="36" spans="1:17" outlineLevel="1" x14ac:dyDescent="0.3">
      <c r="C36" s="6" t="s">
        <v>73</v>
      </c>
      <c r="E36" s="2"/>
      <c r="F36" s="2">
        <f t="shared" ref="F36:Q36" si="15">SUBTOTAL(9,F35:F35)</f>
        <v>0</v>
      </c>
      <c r="G36" s="2">
        <f t="shared" si="15"/>
        <v>0</v>
      </c>
      <c r="H36" s="2">
        <f t="shared" si="15"/>
        <v>0</v>
      </c>
      <c r="I36" s="2">
        <f t="shared" si="15"/>
        <v>0</v>
      </c>
      <c r="J36" s="2">
        <f t="shared" si="15"/>
        <v>0</v>
      </c>
      <c r="K36" s="2">
        <f t="shared" si="15"/>
        <v>0</v>
      </c>
      <c r="L36" s="2">
        <f t="shared" si="15"/>
        <v>0</v>
      </c>
      <c r="M36" s="2">
        <f t="shared" si="15"/>
        <v>0</v>
      </c>
      <c r="N36" s="2">
        <f t="shared" si="15"/>
        <v>0</v>
      </c>
      <c r="O36" s="2">
        <f t="shared" si="15"/>
        <v>0</v>
      </c>
      <c r="P36" s="2">
        <f t="shared" si="15"/>
        <v>0</v>
      </c>
      <c r="Q36" s="2">
        <f t="shared" si="15"/>
        <v>0</v>
      </c>
    </row>
    <row r="37" spans="1:17" outlineLevel="2" x14ac:dyDescent="0.3">
      <c r="A37" s="1">
        <v>30</v>
      </c>
      <c r="B37" s="1" t="s">
        <v>17</v>
      </c>
      <c r="C37" s="1" t="s">
        <v>47</v>
      </c>
      <c r="D37" s="1" t="s">
        <v>48</v>
      </c>
      <c r="E37" s="2">
        <v>5</v>
      </c>
      <c r="F37" s="2">
        <v>13389</v>
      </c>
      <c r="G37" s="2">
        <v>4193</v>
      </c>
      <c r="H37" s="2">
        <v>3887</v>
      </c>
      <c r="I37" s="2">
        <v>56</v>
      </c>
      <c r="J37" s="2">
        <v>250</v>
      </c>
      <c r="K37" s="2">
        <v>0</v>
      </c>
      <c r="L37" s="2">
        <v>1195</v>
      </c>
      <c r="M37" s="2">
        <v>1083</v>
      </c>
      <c r="N37" s="2">
        <v>883</v>
      </c>
      <c r="O37" s="2">
        <v>447</v>
      </c>
      <c r="P37" s="2">
        <v>161</v>
      </c>
      <c r="Q37" s="2">
        <v>118</v>
      </c>
    </row>
    <row r="38" spans="1:17" outlineLevel="2" x14ac:dyDescent="0.3">
      <c r="A38" s="1">
        <v>30</v>
      </c>
      <c r="B38" s="1" t="s">
        <v>17</v>
      </c>
      <c r="C38" s="1" t="s">
        <v>47</v>
      </c>
      <c r="D38" s="1" t="s">
        <v>49</v>
      </c>
      <c r="E38" s="2">
        <v>6</v>
      </c>
      <c r="F38" s="2">
        <v>15681</v>
      </c>
      <c r="G38" s="2">
        <v>3417</v>
      </c>
      <c r="H38" s="2">
        <v>2738</v>
      </c>
      <c r="I38" s="2">
        <v>23</v>
      </c>
      <c r="J38" s="2">
        <v>656</v>
      </c>
      <c r="K38" s="2">
        <v>0</v>
      </c>
      <c r="L38" s="2">
        <v>1023</v>
      </c>
      <c r="M38" s="2">
        <v>583</v>
      </c>
      <c r="N38" s="2">
        <v>488</v>
      </c>
      <c r="O38" s="2">
        <v>304</v>
      </c>
      <c r="P38" s="2">
        <v>233</v>
      </c>
      <c r="Q38" s="2">
        <v>107</v>
      </c>
    </row>
    <row r="39" spans="1:17" outlineLevel="2" x14ac:dyDescent="0.3">
      <c r="A39" s="1">
        <v>30</v>
      </c>
      <c r="B39" s="1" t="s">
        <v>17</v>
      </c>
      <c r="C39" s="1" t="s">
        <v>47</v>
      </c>
      <c r="D39" s="1" t="s">
        <v>50</v>
      </c>
      <c r="E39" s="2">
        <v>5</v>
      </c>
      <c r="F39" s="2">
        <v>12985</v>
      </c>
      <c r="G39" s="2">
        <v>3266</v>
      </c>
      <c r="H39" s="2">
        <v>2750</v>
      </c>
      <c r="I39" s="2">
        <v>48</v>
      </c>
      <c r="J39" s="2">
        <v>466</v>
      </c>
      <c r="K39" s="2">
        <v>2</v>
      </c>
      <c r="L39" s="2">
        <v>819</v>
      </c>
      <c r="M39" s="2">
        <v>777</v>
      </c>
      <c r="N39" s="2">
        <v>595</v>
      </c>
      <c r="O39" s="2">
        <v>278</v>
      </c>
      <c r="P39" s="2">
        <v>232</v>
      </c>
      <c r="Q39" s="2">
        <v>49</v>
      </c>
    </row>
    <row r="40" spans="1:17" outlineLevel="2" x14ac:dyDescent="0.3">
      <c r="A40" s="1">
        <v>30</v>
      </c>
      <c r="B40" s="1" t="s">
        <v>17</v>
      </c>
      <c r="C40" s="1" t="s">
        <v>47</v>
      </c>
      <c r="D40" s="1" t="s">
        <v>51</v>
      </c>
      <c r="E40" s="2">
        <v>6</v>
      </c>
      <c r="F40" s="2">
        <v>16422</v>
      </c>
      <c r="G40" s="2">
        <v>5340</v>
      </c>
      <c r="H40" s="2">
        <v>4464</v>
      </c>
      <c r="I40" s="2">
        <v>62</v>
      </c>
      <c r="J40" s="2">
        <v>814</v>
      </c>
      <c r="K40" s="2">
        <v>0</v>
      </c>
      <c r="L40" s="2">
        <v>1056</v>
      </c>
      <c r="M40" s="2">
        <v>862</v>
      </c>
      <c r="N40" s="2">
        <v>1297</v>
      </c>
      <c r="O40" s="2">
        <v>514</v>
      </c>
      <c r="P40" s="2">
        <v>613</v>
      </c>
      <c r="Q40" s="2">
        <v>122</v>
      </c>
    </row>
    <row r="41" spans="1:17" outlineLevel="2" x14ac:dyDescent="0.3">
      <c r="A41" s="1">
        <v>30</v>
      </c>
      <c r="B41" s="1" t="s">
        <v>17</v>
      </c>
      <c r="C41" s="1" t="s">
        <v>47</v>
      </c>
      <c r="D41" s="1" t="s">
        <v>52</v>
      </c>
      <c r="E41" s="2">
        <v>2</v>
      </c>
      <c r="F41" s="2">
        <v>4894</v>
      </c>
      <c r="G41" s="2">
        <v>1886</v>
      </c>
      <c r="H41" s="2">
        <v>1661</v>
      </c>
      <c r="I41" s="2">
        <v>15</v>
      </c>
      <c r="J41" s="2">
        <v>210</v>
      </c>
      <c r="K41" s="2">
        <v>0</v>
      </c>
      <c r="L41" s="2">
        <v>415</v>
      </c>
      <c r="M41" s="2">
        <v>518</v>
      </c>
      <c r="N41" s="2">
        <v>296</v>
      </c>
      <c r="O41" s="2">
        <v>304</v>
      </c>
      <c r="P41" s="2">
        <v>44</v>
      </c>
      <c r="Q41" s="2">
        <v>84</v>
      </c>
    </row>
    <row r="42" spans="1:17" outlineLevel="2" x14ac:dyDescent="0.3">
      <c r="A42" s="1">
        <v>30</v>
      </c>
      <c r="B42" s="1" t="s">
        <v>17</v>
      </c>
      <c r="C42" s="1" t="s">
        <v>47</v>
      </c>
      <c r="D42" s="1" t="s">
        <v>53</v>
      </c>
      <c r="E42" s="2">
        <v>6</v>
      </c>
      <c r="F42" s="2">
        <v>16499</v>
      </c>
      <c r="G42" s="2">
        <v>4065</v>
      </c>
      <c r="H42" s="2">
        <v>3615</v>
      </c>
      <c r="I42" s="2">
        <v>44</v>
      </c>
      <c r="J42" s="2">
        <v>406</v>
      </c>
      <c r="K42" s="2">
        <v>0</v>
      </c>
      <c r="L42" s="2">
        <v>1110</v>
      </c>
      <c r="M42" s="2">
        <v>824</v>
      </c>
      <c r="N42" s="2">
        <v>711</v>
      </c>
      <c r="O42" s="2">
        <v>643</v>
      </c>
      <c r="P42" s="2">
        <v>182</v>
      </c>
      <c r="Q42" s="2">
        <v>145</v>
      </c>
    </row>
    <row r="43" spans="1:17" outlineLevel="2" x14ac:dyDescent="0.3">
      <c r="A43" s="1">
        <v>30</v>
      </c>
      <c r="B43" s="1" t="s">
        <v>17</v>
      </c>
      <c r="C43" s="1" t="s">
        <v>47</v>
      </c>
      <c r="D43" s="1" t="s">
        <v>21</v>
      </c>
      <c r="E43" s="2">
        <v>6</v>
      </c>
      <c r="F43" s="2">
        <v>17867</v>
      </c>
      <c r="G43" s="2">
        <v>3355</v>
      </c>
      <c r="H43" s="2">
        <v>2927</v>
      </c>
      <c r="I43" s="2">
        <v>23</v>
      </c>
      <c r="J43" s="2">
        <v>392</v>
      </c>
      <c r="K43" s="2">
        <v>13</v>
      </c>
      <c r="L43" s="2">
        <v>647</v>
      </c>
      <c r="M43" s="2">
        <v>737</v>
      </c>
      <c r="N43" s="2">
        <v>776</v>
      </c>
      <c r="O43" s="2">
        <v>533</v>
      </c>
      <c r="P43" s="2">
        <v>130</v>
      </c>
      <c r="Q43" s="2">
        <v>104</v>
      </c>
    </row>
    <row r="44" spans="1:17" outlineLevel="2" x14ac:dyDescent="0.3">
      <c r="A44" s="1">
        <v>30</v>
      </c>
      <c r="B44" s="1" t="s">
        <v>17</v>
      </c>
      <c r="C44" s="1" t="s">
        <v>47</v>
      </c>
      <c r="D44" s="1" t="s">
        <v>54</v>
      </c>
      <c r="E44" s="2">
        <v>18</v>
      </c>
      <c r="F44" s="2">
        <v>53112</v>
      </c>
      <c r="G44" s="2">
        <v>15088</v>
      </c>
      <c r="H44" s="2">
        <v>12319</v>
      </c>
      <c r="I44" s="2">
        <v>216</v>
      </c>
      <c r="J44" s="2">
        <v>2553</v>
      </c>
      <c r="K44" s="2">
        <v>0</v>
      </c>
      <c r="L44" s="2">
        <v>3699</v>
      </c>
      <c r="M44" s="2">
        <v>3153</v>
      </c>
      <c r="N44" s="2">
        <v>2805</v>
      </c>
      <c r="O44" s="2">
        <v>1196</v>
      </c>
      <c r="P44" s="2">
        <v>1164</v>
      </c>
      <c r="Q44" s="2">
        <v>302</v>
      </c>
    </row>
    <row r="45" spans="1:17" outlineLevel="2" x14ac:dyDescent="0.3">
      <c r="A45" s="1">
        <v>30</v>
      </c>
      <c r="B45" s="1" t="s">
        <v>17</v>
      </c>
      <c r="C45" s="1" t="s">
        <v>47</v>
      </c>
      <c r="D45" s="1" t="s">
        <v>55</v>
      </c>
      <c r="E45" s="2">
        <v>5</v>
      </c>
      <c r="F45" s="2">
        <v>14322</v>
      </c>
      <c r="G45" s="2">
        <v>4391</v>
      </c>
      <c r="H45" s="2">
        <v>3916</v>
      </c>
      <c r="I45" s="2">
        <v>55</v>
      </c>
      <c r="J45" s="2">
        <v>420</v>
      </c>
      <c r="K45" s="2">
        <v>0</v>
      </c>
      <c r="L45" s="2">
        <v>839</v>
      </c>
      <c r="M45" s="2">
        <v>1682</v>
      </c>
      <c r="N45" s="2">
        <v>770</v>
      </c>
      <c r="O45" s="2">
        <v>372</v>
      </c>
      <c r="P45" s="2">
        <v>200</v>
      </c>
      <c r="Q45" s="2">
        <v>53</v>
      </c>
    </row>
    <row r="46" spans="1:17" outlineLevel="2" x14ac:dyDescent="0.3">
      <c r="A46" s="1">
        <v>30</v>
      </c>
      <c r="B46" s="1" t="s">
        <v>17</v>
      </c>
      <c r="C46" s="1" t="s">
        <v>47</v>
      </c>
      <c r="D46" s="1" t="s">
        <v>56</v>
      </c>
      <c r="E46" s="2">
        <v>4</v>
      </c>
      <c r="F46" s="2">
        <v>11462</v>
      </c>
      <c r="G46" s="2">
        <v>3217</v>
      </c>
      <c r="H46" s="2">
        <v>2937</v>
      </c>
      <c r="I46" s="2">
        <v>12</v>
      </c>
      <c r="J46" s="2">
        <v>268</v>
      </c>
      <c r="K46" s="2">
        <v>0</v>
      </c>
      <c r="L46" s="2">
        <v>1098</v>
      </c>
      <c r="M46" s="2">
        <v>696</v>
      </c>
      <c r="N46" s="2">
        <v>320</v>
      </c>
      <c r="O46" s="2">
        <v>618</v>
      </c>
      <c r="P46" s="2">
        <v>49</v>
      </c>
      <c r="Q46" s="2">
        <v>156</v>
      </c>
    </row>
    <row r="47" spans="1:17" outlineLevel="2" x14ac:dyDescent="0.3">
      <c r="A47" s="1">
        <v>30</v>
      </c>
      <c r="B47" s="1" t="s">
        <v>17</v>
      </c>
      <c r="C47" s="1" t="s">
        <v>47</v>
      </c>
      <c r="D47" s="1" t="s">
        <v>57</v>
      </c>
      <c r="E47" s="2">
        <v>2</v>
      </c>
      <c r="F47" s="2">
        <v>4052</v>
      </c>
      <c r="G47" s="2">
        <v>1640</v>
      </c>
      <c r="H47" s="2">
        <v>1512</v>
      </c>
      <c r="I47" s="2">
        <v>9</v>
      </c>
      <c r="J47" s="2">
        <v>119</v>
      </c>
      <c r="K47" s="2">
        <v>0</v>
      </c>
      <c r="L47" s="2">
        <v>559</v>
      </c>
      <c r="M47" s="2">
        <v>467</v>
      </c>
      <c r="N47" s="2">
        <v>165</v>
      </c>
      <c r="O47" s="2">
        <v>181</v>
      </c>
      <c r="P47" s="2">
        <v>59</v>
      </c>
      <c r="Q47" s="2">
        <v>81</v>
      </c>
    </row>
    <row r="48" spans="1:17" outlineLevel="1" x14ac:dyDescent="0.3">
      <c r="C48" s="6" t="s">
        <v>74</v>
      </c>
      <c r="E48" s="2"/>
      <c r="F48" s="2">
        <f t="shared" ref="F48:Q48" si="16">SUBTOTAL(9,F37:F47)</f>
        <v>180685</v>
      </c>
      <c r="G48" s="2">
        <f t="shared" si="16"/>
        <v>49858</v>
      </c>
      <c r="H48" s="2">
        <f t="shared" si="16"/>
        <v>42726</v>
      </c>
      <c r="I48" s="2">
        <f t="shared" si="16"/>
        <v>563</v>
      </c>
      <c r="J48" s="2">
        <f t="shared" si="16"/>
        <v>6554</v>
      </c>
      <c r="K48" s="2">
        <f t="shared" si="16"/>
        <v>15</v>
      </c>
      <c r="L48" s="2">
        <f t="shared" si="16"/>
        <v>12460</v>
      </c>
      <c r="M48" s="2">
        <f t="shared" si="16"/>
        <v>11382</v>
      </c>
      <c r="N48" s="2">
        <f t="shared" si="16"/>
        <v>9106</v>
      </c>
      <c r="O48" s="2">
        <f t="shared" si="16"/>
        <v>5390</v>
      </c>
      <c r="P48" s="2">
        <f t="shared" si="16"/>
        <v>3067</v>
      </c>
      <c r="Q48" s="2">
        <f t="shared" si="16"/>
        <v>1321</v>
      </c>
    </row>
    <row r="49" spans="3:17" outlineLevel="1" x14ac:dyDescent="0.3">
      <c r="C49" s="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3:17" s="6" customFormat="1" x14ac:dyDescent="0.3">
      <c r="C50" s="6" t="s">
        <v>75</v>
      </c>
      <c r="E50" s="7"/>
      <c r="F50" s="7">
        <f t="shared" ref="F50:Q50" si="17">SUBTOTAL(9,F2:F47)</f>
        <v>323119</v>
      </c>
      <c r="G50" s="7">
        <f t="shared" si="17"/>
        <v>95838</v>
      </c>
      <c r="H50" s="7">
        <f t="shared" si="17"/>
        <v>81370</v>
      </c>
      <c r="I50" s="7">
        <f t="shared" si="17"/>
        <v>965</v>
      </c>
      <c r="J50" s="7">
        <f t="shared" si="17"/>
        <v>13716</v>
      </c>
      <c r="K50" s="7">
        <f t="shared" si="17"/>
        <v>25</v>
      </c>
      <c r="L50" s="7">
        <f t="shared" si="17"/>
        <v>26374</v>
      </c>
      <c r="M50" s="7">
        <f t="shared" si="17"/>
        <v>22727</v>
      </c>
      <c r="N50" s="7">
        <f t="shared" si="17"/>
        <v>18634</v>
      </c>
      <c r="O50" s="7">
        <f t="shared" si="17"/>
        <v>8372</v>
      </c>
      <c r="P50" s="7">
        <f t="shared" si="17"/>
        <v>3831</v>
      </c>
      <c r="Q50" s="7">
        <f t="shared" si="17"/>
        <v>1717</v>
      </c>
    </row>
    <row r="51" spans="3:17" x14ac:dyDescent="0.3"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3:17" x14ac:dyDescent="0.3">
      <c r="C52" s="1" t="s">
        <v>76</v>
      </c>
      <c r="E52" s="2"/>
      <c r="F52" s="2"/>
      <c r="G52" s="2"/>
      <c r="H52" s="2">
        <v>22</v>
      </c>
      <c r="I52" s="2"/>
      <c r="J52" s="2"/>
      <c r="K52" s="2"/>
      <c r="L52" s="2">
        <v>11</v>
      </c>
      <c r="M52" s="2">
        <v>4</v>
      </c>
      <c r="N52" s="2">
        <v>4</v>
      </c>
      <c r="O52" s="2">
        <v>1</v>
      </c>
      <c r="P52" s="2">
        <v>2</v>
      </c>
      <c r="Q52" s="2">
        <v>0</v>
      </c>
    </row>
    <row r="53" spans="3:17" x14ac:dyDescent="0.3"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3:17" s="6" customFormat="1" x14ac:dyDescent="0.3">
      <c r="C54" s="6" t="s">
        <v>77</v>
      </c>
      <c r="E54" s="7"/>
      <c r="F54" s="7"/>
      <c r="G54" s="7"/>
      <c r="H54" s="7">
        <v>81392</v>
      </c>
      <c r="I54" s="7"/>
      <c r="J54" s="7"/>
      <c r="K54" s="7"/>
      <c r="L54" s="7">
        <v>26385</v>
      </c>
      <c r="M54" s="7">
        <v>22731</v>
      </c>
      <c r="N54" s="7">
        <v>18638</v>
      </c>
      <c r="O54" s="7">
        <v>8373</v>
      </c>
      <c r="P54" s="7">
        <v>3833</v>
      </c>
      <c r="Q54" s="7">
        <v>1717</v>
      </c>
    </row>
    <row r="55" spans="3:17" x14ac:dyDescent="0.3"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3:17" x14ac:dyDescent="0.3"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</sheetData>
  <sortState ref="A2:Q31">
    <sortCondition ref="C2:C31"/>
    <sortCondition ref="D2:D31"/>
  </sortState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30C_AMERICA SETT CENTR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2015-07-17T13:38:00Z</dcterms:created>
  <dcterms:modified xsi:type="dcterms:W3CDTF">2015-09-23T14:36:44Z</dcterms:modified>
</cp:coreProperties>
</file>