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0" yWindow="312" windowWidth="7560" windowHeight="5772"/>
  </bookViews>
  <sheets>
    <sheet name="28A - EUROPA" sheetId="3" r:id="rId1"/>
  </sheets>
  <calcPr calcId="145621"/>
</workbook>
</file>

<file path=xl/calcChain.xml><?xml version="1.0" encoding="utf-8"?>
<calcChain xmlns="http://schemas.openxmlformats.org/spreadsheetml/2006/main">
  <c r="T132" i="3" l="1"/>
  <c r="S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T5" i="3"/>
  <c r="S5" i="3"/>
  <c r="S134" i="3" s="1"/>
  <c r="R5" i="3"/>
  <c r="Q5" i="3"/>
  <c r="Q134" i="3" s="1"/>
  <c r="P5" i="3"/>
  <c r="O5" i="3"/>
  <c r="O134" i="3" s="1"/>
  <c r="N5" i="3"/>
  <c r="M5" i="3"/>
  <c r="M134" i="3" s="1"/>
  <c r="L5" i="3"/>
  <c r="K5" i="3"/>
  <c r="K134" i="3" s="1"/>
  <c r="J5" i="3"/>
  <c r="I5" i="3"/>
  <c r="I134" i="3" s="1"/>
  <c r="H5" i="3"/>
  <c r="G5" i="3"/>
  <c r="G134" i="3" s="1"/>
  <c r="F5" i="3"/>
  <c r="F134" i="3" l="1"/>
  <c r="H134" i="3"/>
  <c r="J134" i="3"/>
  <c r="L134" i="3"/>
  <c r="N134" i="3"/>
  <c r="P134" i="3"/>
  <c r="R134" i="3"/>
  <c r="R138" i="3" s="1"/>
  <c r="T134" i="3"/>
  <c r="M138" i="3"/>
  <c r="O138" i="3"/>
  <c r="Q138" i="3"/>
  <c r="S138" i="3"/>
  <c r="T138" i="3"/>
  <c r="P138" i="3"/>
  <c r="N138" i="3" l="1"/>
  <c r="L138" i="3"/>
</calcChain>
</file>

<file path=xl/sharedStrings.xml><?xml version="1.0" encoding="utf-8"?>
<sst xmlns="http://schemas.openxmlformats.org/spreadsheetml/2006/main" count="324" uniqueCount="195">
  <si>
    <t>NUM. RIP.</t>
  </si>
  <si>
    <t>RIPARTIZIONE</t>
  </si>
  <si>
    <t>STATO</t>
  </si>
  <si>
    <t>CONSOLATO</t>
  </si>
  <si>
    <t>NUMERO URNE</t>
  </si>
  <si>
    <t>ISCRITTI</t>
  </si>
  <si>
    <t>VOTANTI</t>
  </si>
  <si>
    <t>VOTI VALIDI</t>
  </si>
  <si>
    <t>SCHEDE BIANCHE</t>
  </si>
  <si>
    <t>SCHEDE NULLE</t>
  </si>
  <si>
    <t>VOTI CONTESTATI SEZIONALI</t>
  </si>
  <si>
    <t>PD</t>
  </si>
  <si>
    <t>MONTI ITALIA</t>
  </si>
  <si>
    <t>PDL</t>
  </si>
  <si>
    <t>M5S</t>
  </si>
  <si>
    <t>SEL</t>
  </si>
  <si>
    <t>RIV. CIV.</t>
  </si>
  <si>
    <t>MAIE</t>
  </si>
  <si>
    <t>FARE FID</t>
  </si>
  <si>
    <t>P.COMUNISTA</t>
  </si>
  <si>
    <t>A - EUROPA</t>
  </si>
  <si>
    <t>ALBANIA</t>
  </si>
  <si>
    <t>SCUTARI</t>
  </si>
  <si>
    <t>TIRANA</t>
  </si>
  <si>
    <t>VALONA</t>
  </si>
  <si>
    <t>ANDORRA</t>
  </si>
  <si>
    <t>BARCELLONA</t>
  </si>
  <si>
    <t>AUSTRIA</t>
  </si>
  <si>
    <t>VIENNA</t>
  </si>
  <si>
    <t>BELGIO</t>
  </si>
  <si>
    <t>BRUXELLES</t>
  </si>
  <si>
    <t>CHARLEROI</t>
  </si>
  <si>
    <t>MONS</t>
  </si>
  <si>
    <t>BIELORUSSIA</t>
  </si>
  <si>
    <t>MINSK</t>
  </si>
  <si>
    <t>BOSNIA-ERZEGOVINA</t>
  </si>
  <si>
    <t>SARAJEVO</t>
  </si>
  <si>
    <t>BULGARIA</t>
  </si>
  <si>
    <t>SOFIA</t>
  </si>
  <si>
    <t>CIPRO</t>
  </si>
  <si>
    <t>NICOSIA</t>
  </si>
  <si>
    <t>CROAZIA</t>
  </si>
  <si>
    <t>FIUME</t>
  </si>
  <si>
    <t>SPALATO</t>
  </si>
  <si>
    <t>ZAGABRIA</t>
  </si>
  <si>
    <t>DANIMARCA</t>
  </si>
  <si>
    <t>COPENAGHEN</t>
  </si>
  <si>
    <t>ESTONIA</t>
  </si>
  <si>
    <t>TALLINN</t>
  </si>
  <si>
    <t>FEDERAZIONE RUSSA</t>
  </si>
  <si>
    <t>MOSCA</t>
  </si>
  <si>
    <t>SAN PIETROBURGO</t>
  </si>
  <si>
    <t>FINLANDIA</t>
  </si>
  <si>
    <t>HELSINKI</t>
  </si>
  <si>
    <t>FRANCIA</t>
  </si>
  <si>
    <t>LIONE</t>
  </si>
  <si>
    <t>MARSIGLIA</t>
  </si>
  <si>
    <t>METZ</t>
  </si>
  <si>
    <t>NIZZA</t>
  </si>
  <si>
    <t>PARIGI</t>
  </si>
  <si>
    <t>TOLOSA</t>
  </si>
  <si>
    <t>GERMANIA</t>
  </si>
  <si>
    <t>BERLINO</t>
  </si>
  <si>
    <t>COLONIA</t>
  </si>
  <si>
    <t>DORTMUND</t>
  </si>
  <si>
    <t>FRANCOFORTE SUL MENO</t>
  </si>
  <si>
    <t>FRIBURGO</t>
  </si>
  <si>
    <t>HANNOVER</t>
  </si>
  <si>
    <t>MONACO DI BAVIERA</t>
  </si>
  <si>
    <t>STOCCARDA</t>
  </si>
  <si>
    <t>WOLFSBURG</t>
  </si>
  <si>
    <t>GRECIA</t>
  </si>
  <si>
    <t>ATENE</t>
  </si>
  <si>
    <t>IRLANDA</t>
  </si>
  <si>
    <t>DUBLINO</t>
  </si>
  <si>
    <t>ISLANDA</t>
  </si>
  <si>
    <t>OSLO</t>
  </si>
  <si>
    <t>KOSOVO</t>
  </si>
  <si>
    <t>PRISTINA</t>
  </si>
  <si>
    <t>LETTONIA</t>
  </si>
  <si>
    <t>RIGA</t>
  </si>
  <si>
    <t>LIECHTENSTEIN</t>
  </si>
  <si>
    <t>SAN GALLO</t>
  </si>
  <si>
    <t>LITUANIA</t>
  </si>
  <si>
    <t>VILNIUS</t>
  </si>
  <si>
    <t>LUSSEMBURGO</t>
  </si>
  <si>
    <t>MALTA</t>
  </si>
  <si>
    <t>LA VALLETTA</t>
  </si>
  <si>
    <t>MOLDOVA</t>
  </si>
  <si>
    <t>CHISINAU</t>
  </si>
  <si>
    <t>MONACO</t>
  </si>
  <si>
    <t>MONACO PRINCIPATO</t>
  </si>
  <si>
    <t>MONTENEGRO</t>
  </si>
  <si>
    <t>PODGORICA</t>
  </si>
  <si>
    <t>NORVEGIA</t>
  </si>
  <si>
    <t>PAESI BASSI</t>
  </si>
  <si>
    <t>AMSTERDAM</t>
  </si>
  <si>
    <t>MARACAIBO</t>
  </si>
  <si>
    <t>MIAMI</t>
  </si>
  <si>
    <t>POLONIA</t>
  </si>
  <si>
    <t>VARSAVIA</t>
  </si>
  <si>
    <t>PORTOGALLO</t>
  </si>
  <si>
    <t>LISBONA</t>
  </si>
  <si>
    <t>REGNO UNITO</t>
  </si>
  <si>
    <t>CARACAS</t>
  </si>
  <si>
    <t>EDIMBURGO</t>
  </si>
  <si>
    <t>LONDRA</t>
  </si>
  <si>
    <t>NEW YORK</t>
  </si>
  <si>
    <t>REPUBBLICA  DI MACEDONIA</t>
  </si>
  <si>
    <t>SKOPJE</t>
  </si>
  <si>
    <t>REPUBBLICA CECA</t>
  </si>
  <si>
    <t>PRAGA</t>
  </si>
  <si>
    <t>REPUBBLICA DI SERBIA</t>
  </si>
  <si>
    <t>BELGRADO</t>
  </si>
  <si>
    <t>ROMANIA</t>
  </si>
  <si>
    <t>BUCAREST</t>
  </si>
  <si>
    <t>TIMISOARA</t>
  </si>
  <si>
    <t>SAN MARINO</t>
  </si>
  <si>
    <t>SLOVACCHIA</t>
  </si>
  <si>
    <t>BRATISLAVA</t>
  </si>
  <si>
    <t>SLOVENIA</t>
  </si>
  <si>
    <t>CAPODISTRIA</t>
  </si>
  <si>
    <t>LUBIANA</t>
  </si>
  <si>
    <t>SPAGNA</t>
  </si>
  <si>
    <t>MADRID</t>
  </si>
  <si>
    <t>STATO DELLA CITTA' DEL VATICANO</t>
  </si>
  <si>
    <t>CITTA' DEL VATICANO</t>
  </si>
  <si>
    <t>SVEZIA</t>
  </si>
  <si>
    <t>STOCCOLMA</t>
  </si>
  <si>
    <t>SVIZZERA</t>
  </si>
  <si>
    <t>BASILEA</t>
  </si>
  <si>
    <t>BERNA</t>
  </si>
  <si>
    <t>GINEVRA</t>
  </si>
  <si>
    <t>LUGANO</t>
  </si>
  <si>
    <t>NEUCHATEL</t>
  </si>
  <si>
    <t>SION</t>
  </si>
  <si>
    <t>WETTINGEN</t>
  </si>
  <si>
    <t>ZURIGO</t>
  </si>
  <si>
    <t>TURCHIA</t>
  </si>
  <si>
    <t>ANKARA</t>
  </si>
  <si>
    <t>ISTANBUL</t>
  </si>
  <si>
    <t>IZMIR (SMIRNE)</t>
  </si>
  <si>
    <t>UCRAINA</t>
  </si>
  <si>
    <t>KIEV</t>
  </si>
  <si>
    <t>UNGHERIA</t>
  </si>
  <si>
    <t>BUDAPEST</t>
  </si>
  <si>
    <t>ALBANIA Totale</t>
  </si>
  <si>
    <t>ANDORRA Totale</t>
  </si>
  <si>
    <t>AUSTRIA Totale</t>
  </si>
  <si>
    <t>BELGIO Totale</t>
  </si>
  <si>
    <t>BIELORUSSIA Totale</t>
  </si>
  <si>
    <t>BOSNIA-ERZEGOVINA Totale</t>
  </si>
  <si>
    <t>BULGARIA Totale</t>
  </si>
  <si>
    <t>CIPRO Totale</t>
  </si>
  <si>
    <t>CROAZIA Totale</t>
  </si>
  <si>
    <t>DANIMARCA Totale</t>
  </si>
  <si>
    <t>ESTONIA Totale</t>
  </si>
  <si>
    <t>FEDERAZIONE RUSSA Totale</t>
  </si>
  <si>
    <t>FINLANDIA Totale</t>
  </si>
  <si>
    <t>FRANCIA Totale</t>
  </si>
  <si>
    <t>GERMANIA Totale</t>
  </si>
  <si>
    <t>GRECIA Totale</t>
  </si>
  <si>
    <t>IRLANDA Totale</t>
  </si>
  <si>
    <t>ISLANDA Totale</t>
  </si>
  <si>
    <t>KOSOVO Totale</t>
  </si>
  <si>
    <t>LETTONIA Totale</t>
  </si>
  <si>
    <t>LIECHTENSTEIN Totale</t>
  </si>
  <si>
    <t>LITUANIA Totale</t>
  </si>
  <si>
    <t>LUSSEMBURGO Totale</t>
  </si>
  <si>
    <t>MALTA Totale</t>
  </si>
  <si>
    <t>MOLDOVA Totale</t>
  </si>
  <si>
    <t>MONACO Totale</t>
  </si>
  <si>
    <t>MONTENEGRO Totale</t>
  </si>
  <si>
    <t>NORVEGIA Totale</t>
  </si>
  <si>
    <t>PAESI BASSI Totale</t>
  </si>
  <si>
    <t>POLONIA Totale</t>
  </si>
  <si>
    <t>PORTOGALLO Totale</t>
  </si>
  <si>
    <t>REGNO UNITO Totale</t>
  </si>
  <si>
    <t>REPUBBLICA  DI MACEDONIA Totale</t>
  </si>
  <si>
    <t>REPUBBLICA CECA Totale</t>
  </si>
  <si>
    <t>REPUBBLICA DI SERBIA Totale</t>
  </si>
  <si>
    <t>ROMANIA Totale</t>
  </si>
  <si>
    <t>SAN MARINO Totale</t>
  </si>
  <si>
    <t>SLOVACCHIA Totale</t>
  </si>
  <si>
    <t>SLOVENIA Totale</t>
  </si>
  <si>
    <t>SPAGNA Totale</t>
  </si>
  <si>
    <t>STATO DELLA CITTA' DEL VATICANO Totale</t>
  </si>
  <si>
    <t>SVEZIA Totale</t>
  </si>
  <si>
    <t>SVIZZERA Totale</t>
  </si>
  <si>
    <t>TURCHIA Totale</t>
  </si>
  <si>
    <t>UCRAINA Totale</t>
  </si>
  <si>
    <t>UNGHERIA Totale</t>
  </si>
  <si>
    <t>TOTALE UGE RIPARTIZIONE</t>
  </si>
  <si>
    <t>VOTI CONTESTATI E ASSEGNATI DALL'UCC Estero</t>
  </si>
  <si>
    <t>TOTALE VOTI VALIDI (UGE + UCC Estero)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</si>
</sst>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3" fontId="2" fillId="0" borderId="0" xfId="0" applyNumberFormat="1" applyFont="1" applyFill="1" applyBorder="1" applyAlignment="1" applyProtection="1">
      <alignment wrapText="1"/>
    </xf>
    <xf numFmtId="3" fontId="3" fillId="0" borderId="0" xfId="0" applyNumberFormat="1" applyFont="1" applyFill="1" applyBorder="1" applyAlignment="1" applyProtection="1">
      <alignment wrapText="1"/>
    </xf>
    <xf numFmtId="3" fontId="2" fillId="0" borderId="0" xfId="0" applyNumberFormat="1" applyFont="1" applyAlignment="1">
      <alignment wrapText="1"/>
    </xf>
    <xf numFmtId="0" fontId="3" fillId="2" borderId="0" xfId="0" applyFont="1" applyFill="1" applyBorder="1"/>
    <xf numFmtId="0" fontId="1" fillId="0" borderId="0" xfId="0" applyFont="1" applyFill="1" applyBorder="1"/>
  </cellXfs>
  <cellStyles count="1">
    <cellStyle name="Normale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13" displayName="Tabella13" ref="A1:T138" totalsRowShown="0" headerRowDxfId="20" dataDxfId="19">
  <tableColumns count="20">
    <tableColumn id="1" name="NUM. RIP." dataDxfId="18"/>
    <tableColumn id="2" name="RIPARTIZIONE" dataDxfId="17"/>
    <tableColumn id="3" name="STATO"/>
    <tableColumn id="4" name="CONSOLATO" dataDxfId="16"/>
    <tableColumn id="5" name="NUMERO URNE" dataDxfId="15"/>
    <tableColumn id="6" name="ISCRITTI" dataDxfId="14"/>
    <tableColumn id="7" name="VOTANTI" dataDxfId="13"/>
    <tableColumn id="8" name="VOTI VALIDI" dataDxfId="12"/>
    <tableColumn id="9" name="SCHEDE BIANCHE" dataDxfId="11"/>
    <tableColumn id="10" name="SCHEDE NULLE" dataDxfId="10"/>
    <tableColumn id="11" name="VOTI CONTESTATI SEZIONALI" dataDxfId="9"/>
    <tableColumn id="14" name="PD" dataDxfId="8"/>
    <tableColumn id="15" name="MONTI ITALIA" dataDxfId="7"/>
    <tableColumn id="16" name="PDL" dataDxfId="6"/>
    <tableColumn id="17" name="M5S" dataDxfId="5"/>
    <tableColumn id="18" name="SEL" dataDxfId="4"/>
    <tableColumn id="19" name="RIV. CIV." dataDxfId="3"/>
    <tableColumn id="20" name="MAIE" dataDxfId="2"/>
    <tableColumn id="21" name="FARE FID" dataDxfId="1"/>
    <tableColumn id="22" name="P.COMUNIST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0"/>
  <sheetViews>
    <sheetView tabSelected="1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J140" sqref="J140"/>
    </sheetView>
  </sheetViews>
  <sheetFormatPr defaultRowHeight="13.8" outlineLevelRow="2" x14ac:dyDescent="0.3"/>
  <cols>
    <col min="1" max="1" width="7.109375" style="2" customWidth="1"/>
    <col min="2" max="2" width="12.33203125" style="2" customWidth="1"/>
    <col min="3" max="3" width="34.77734375" style="2" bestFit="1" customWidth="1"/>
    <col min="4" max="4" width="21.44140625" style="2" bestFit="1" customWidth="1"/>
    <col min="5" max="5" width="7" style="1" customWidth="1"/>
    <col min="6" max="20" width="10.33203125" style="1" customWidth="1"/>
    <col min="21" max="16384" width="8.88671875" style="2"/>
  </cols>
  <sheetData>
    <row r="1" spans="1:20" s="1" customFormat="1" ht="42.6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0" outlineLevel="2" x14ac:dyDescent="0.3">
      <c r="A2" s="2">
        <v>28</v>
      </c>
      <c r="B2" s="2" t="s">
        <v>20</v>
      </c>
      <c r="C2" s="2" t="s">
        <v>21</v>
      </c>
      <c r="D2" s="2" t="s">
        <v>22</v>
      </c>
      <c r="E2" s="7">
        <v>1</v>
      </c>
      <c r="F2" s="7">
        <v>73</v>
      </c>
      <c r="G2" s="7">
        <v>32</v>
      </c>
      <c r="H2" s="7">
        <v>29</v>
      </c>
      <c r="I2" s="7">
        <v>1</v>
      </c>
      <c r="J2" s="7">
        <v>2</v>
      </c>
      <c r="K2" s="7">
        <v>0</v>
      </c>
      <c r="L2" s="7">
        <v>8</v>
      </c>
      <c r="M2" s="7">
        <v>8</v>
      </c>
      <c r="N2" s="7">
        <v>4</v>
      </c>
      <c r="O2" s="7">
        <v>1</v>
      </c>
      <c r="P2" s="7">
        <v>1</v>
      </c>
      <c r="Q2" s="7">
        <v>2</v>
      </c>
      <c r="R2" s="7">
        <v>4</v>
      </c>
      <c r="S2" s="7">
        <v>1</v>
      </c>
      <c r="T2" s="7">
        <v>0</v>
      </c>
    </row>
    <row r="3" spans="1:20" outlineLevel="2" x14ac:dyDescent="0.3">
      <c r="A3" s="2">
        <v>28</v>
      </c>
      <c r="B3" s="2" t="s">
        <v>20</v>
      </c>
      <c r="C3" s="2" t="s">
        <v>21</v>
      </c>
      <c r="D3" s="2" t="s">
        <v>23</v>
      </c>
      <c r="E3" s="7">
        <v>1</v>
      </c>
      <c r="F3" s="7">
        <v>338</v>
      </c>
      <c r="G3" s="7">
        <v>223</v>
      </c>
      <c r="H3" s="7">
        <v>214</v>
      </c>
      <c r="I3" s="7">
        <v>0</v>
      </c>
      <c r="J3" s="7">
        <v>9</v>
      </c>
      <c r="K3" s="7">
        <v>0</v>
      </c>
      <c r="L3" s="7">
        <v>34</v>
      </c>
      <c r="M3" s="7">
        <v>51</v>
      </c>
      <c r="N3" s="7">
        <v>62</v>
      </c>
      <c r="O3" s="7">
        <v>29</v>
      </c>
      <c r="P3" s="7">
        <v>6</v>
      </c>
      <c r="Q3" s="7">
        <v>4</v>
      </c>
      <c r="R3" s="7">
        <v>21</v>
      </c>
      <c r="S3" s="7">
        <v>7</v>
      </c>
      <c r="T3" s="7">
        <v>0</v>
      </c>
    </row>
    <row r="4" spans="1:20" outlineLevel="2" x14ac:dyDescent="0.3">
      <c r="A4" s="2">
        <v>28</v>
      </c>
      <c r="B4" s="2" t="s">
        <v>20</v>
      </c>
      <c r="C4" s="2" t="s">
        <v>21</v>
      </c>
      <c r="D4" s="2" t="s">
        <v>24</v>
      </c>
      <c r="E4" s="7">
        <v>1</v>
      </c>
      <c r="F4" s="7">
        <v>46</v>
      </c>
      <c r="G4" s="7">
        <v>40</v>
      </c>
      <c r="H4" s="7">
        <v>40</v>
      </c>
      <c r="I4" s="7">
        <v>0</v>
      </c>
      <c r="J4" s="7">
        <v>0</v>
      </c>
      <c r="K4" s="7">
        <v>0</v>
      </c>
      <c r="L4" s="7">
        <v>9</v>
      </c>
      <c r="M4" s="7">
        <v>12</v>
      </c>
      <c r="N4" s="7">
        <v>8</v>
      </c>
      <c r="O4" s="7">
        <v>3</v>
      </c>
      <c r="P4" s="7">
        <v>1</v>
      </c>
      <c r="Q4" s="7">
        <v>0</v>
      </c>
      <c r="R4" s="7">
        <v>4</v>
      </c>
      <c r="S4" s="7">
        <v>1</v>
      </c>
      <c r="T4" s="7">
        <v>2</v>
      </c>
    </row>
    <row r="5" spans="1:20" outlineLevel="1" x14ac:dyDescent="0.3">
      <c r="C5" s="3" t="s">
        <v>146</v>
      </c>
      <c r="E5" s="7"/>
      <c r="F5" s="7">
        <f t="shared" ref="F5:T5" si="0">SUBTOTAL(9,F2:F4)</f>
        <v>457</v>
      </c>
      <c r="G5" s="7">
        <f t="shared" si="0"/>
        <v>295</v>
      </c>
      <c r="H5" s="7">
        <f t="shared" si="0"/>
        <v>283</v>
      </c>
      <c r="I5" s="7">
        <f t="shared" si="0"/>
        <v>1</v>
      </c>
      <c r="J5" s="7">
        <f t="shared" si="0"/>
        <v>11</v>
      </c>
      <c r="K5" s="7">
        <f t="shared" si="0"/>
        <v>0</v>
      </c>
      <c r="L5" s="7">
        <f t="shared" si="0"/>
        <v>51</v>
      </c>
      <c r="M5" s="7">
        <f t="shared" si="0"/>
        <v>71</v>
      </c>
      <c r="N5" s="7">
        <f t="shared" si="0"/>
        <v>74</v>
      </c>
      <c r="O5" s="7">
        <f t="shared" si="0"/>
        <v>33</v>
      </c>
      <c r="P5" s="7">
        <f t="shared" si="0"/>
        <v>8</v>
      </c>
      <c r="Q5" s="7">
        <f t="shared" si="0"/>
        <v>6</v>
      </c>
      <c r="R5" s="7">
        <f t="shared" si="0"/>
        <v>29</v>
      </c>
      <c r="S5" s="7">
        <f t="shared" si="0"/>
        <v>9</v>
      </c>
      <c r="T5" s="7">
        <f t="shared" si="0"/>
        <v>2</v>
      </c>
    </row>
    <row r="6" spans="1:20" outlineLevel="2" x14ac:dyDescent="0.3">
      <c r="A6" s="2">
        <v>28</v>
      </c>
      <c r="B6" s="2" t="s">
        <v>20</v>
      </c>
      <c r="C6" s="2" t="s">
        <v>25</v>
      </c>
      <c r="D6" s="2" t="s">
        <v>26</v>
      </c>
      <c r="E6" s="7">
        <v>1</v>
      </c>
      <c r="F6" s="7">
        <v>318</v>
      </c>
      <c r="G6" s="7">
        <v>38</v>
      </c>
      <c r="H6" s="7">
        <v>32</v>
      </c>
      <c r="I6" s="7">
        <v>1</v>
      </c>
      <c r="J6" s="7">
        <v>5</v>
      </c>
      <c r="K6" s="7">
        <v>0</v>
      </c>
      <c r="L6" s="7">
        <v>7</v>
      </c>
      <c r="M6" s="7">
        <v>7</v>
      </c>
      <c r="N6" s="7">
        <v>7</v>
      </c>
      <c r="O6" s="7">
        <v>8</v>
      </c>
      <c r="P6" s="7">
        <v>0</v>
      </c>
      <c r="Q6" s="7">
        <v>0</v>
      </c>
      <c r="R6" s="7">
        <v>2</v>
      </c>
      <c r="S6" s="7">
        <v>1</v>
      </c>
      <c r="T6" s="7">
        <v>0</v>
      </c>
    </row>
    <row r="7" spans="1:20" outlineLevel="1" x14ac:dyDescent="0.3">
      <c r="C7" s="3" t="s">
        <v>147</v>
      </c>
      <c r="E7" s="7"/>
      <c r="F7" s="7">
        <f t="shared" ref="F7:T7" si="1">SUBTOTAL(9,F6:F6)</f>
        <v>318</v>
      </c>
      <c r="G7" s="7">
        <f t="shared" si="1"/>
        <v>38</v>
      </c>
      <c r="H7" s="7">
        <f t="shared" si="1"/>
        <v>32</v>
      </c>
      <c r="I7" s="7">
        <f t="shared" si="1"/>
        <v>1</v>
      </c>
      <c r="J7" s="7">
        <f t="shared" si="1"/>
        <v>5</v>
      </c>
      <c r="K7" s="7">
        <f t="shared" si="1"/>
        <v>0</v>
      </c>
      <c r="L7" s="7">
        <f t="shared" si="1"/>
        <v>7</v>
      </c>
      <c r="M7" s="7">
        <f t="shared" si="1"/>
        <v>7</v>
      </c>
      <c r="N7" s="7">
        <f t="shared" si="1"/>
        <v>7</v>
      </c>
      <c r="O7" s="7">
        <f t="shared" si="1"/>
        <v>8</v>
      </c>
      <c r="P7" s="7">
        <f t="shared" si="1"/>
        <v>0</v>
      </c>
      <c r="Q7" s="7">
        <f t="shared" si="1"/>
        <v>0</v>
      </c>
      <c r="R7" s="7">
        <f t="shared" si="1"/>
        <v>2</v>
      </c>
      <c r="S7" s="7">
        <f t="shared" si="1"/>
        <v>1</v>
      </c>
      <c r="T7" s="7">
        <f t="shared" si="1"/>
        <v>0</v>
      </c>
    </row>
    <row r="8" spans="1:20" outlineLevel="2" x14ac:dyDescent="0.3">
      <c r="A8" s="2">
        <v>28</v>
      </c>
      <c r="B8" s="2" t="s">
        <v>20</v>
      </c>
      <c r="C8" s="2" t="s">
        <v>27</v>
      </c>
      <c r="D8" s="2" t="s">
        <v>28</v>
      </c>
      <c r="E8" s="7">
        <v>6</v>
      </c>
      <c r="F8" s="7">
        <v>15321</v>
      </c>
      <c r="G8" s="7">
        <v>6778</v>
      </c>
      <c r="H8" s="7">
        <v>6314</v>
      </c>
      <c r="I8" s="7">
        <v>79</v>
      </c>
      <c r="J8" s="7">
        <v>385</v>
      </c>
      <c r="K8" s="7">
        <v>0</v>
      </c>
      <c r="L8" s="7">
        <v>1928</v>
      </c>
      <c r="M8" s="7">
        <v>1960</v>
      </c>
      <c r="N8" s="7">
        <v>561</v>
      </c>
      <c r="O8" s="7">
        <v>1110</v>
      </c>
      <c r="P8" s="7">
        <v>397</v>
      </c>
      <c r="Q8" s="7">
        <v>121</v>
      </c>
      <c r="R8" s="7">
        <v>30</v>
      </c>
      <c r="S8" s="7">
        <v>141</v>
      </c>
      <c r="T8" s="7">
        <v>66</v>
      </c>
    </row>
    <row r="9" spans="1:20" outlineLevel="1" x14ac:dyDescent="0.3">
      <c r="C9" s="3" t="s">
        <v>148</v>
      </c>
      <c r="E9" s="7"/>
      <c r="F9" s="7">
        <f t="shared" ref="F9:T9" si="2">SUBTOTAL(9,F8:F8)</f>
        <v>15321</v>
      </c>
      <c r="G9" s="7">
        <f t="shared" si="2"/>
        <v>6778</v>
      </c>
      <c r="H9" s="7">
        <f t="shared" si="2"/>
        <v>6314</v>
      </c>
      <c r="I9" s="7">
        <f t="shared" si="2"/>
        <v>79</v>
      </c>
      <c r="J9" s="7">
        <f t="shared" si="2"/>
        <v>385</v>
      </c>
      <c r="K9" s="7">
        <f t="shared" si="2"/>
        <v>0</v>
      </c>
      <c r="L9" s="7">
        <f t="shared" si="2"/>
        <v>1928</v>
      </c>
      <c r="M9" s="7">
        <f t="shared" si="2"/>
        <v>1960</v>
      </c>
      <c r="N9" s="7">
        <f t="shared" si="2"/>
        <v>561</v>
      </c>
      <c r="O9" s="7">
        <f t="shared" si="2"/>
        <v>1110</v>
      </c>
      <c r="P9" s="7">
        <f t="shared" si="2"/>
        <v>397</v>
      </c>
      <c r="Q9" s="7">
        <f t="shared" si="2"/>
        <v>121</v>
      </c>
      <c r="R9" s="7">
        <f t="shared" si="2"/>
        <v>30</v>
      </c>
      <c r="S9" s="7">
        <f t="shared" si="2"/>
        <v>141</v>
      </c>
      <c r="T9" s="7">
        <f t="shared" si="2"/>
        <v>66</v>
      </c>
    </row>
    <row r="10" spans="1:20" outlineLevel="2" x14ac:dyDescent="0.3">
      <c r="A10" s="2">
        <v>28</v>
      </c>
      <c r="B10" s="2" t="s">
        <v>20</v>
      </c>
      <c r="C10" s="2" t="s">
        <v>29</v>
      </c>
      <c r="D10" s="2" t="s">
        <v>30</v>
      </c>
      <c r="E10" s="7">
        <v>23</v>
      </c>
      <c r="F10" s="7">
        <v>68958</v>
      </c>
      <c r="G10" s="7">
        <v>20961</v>
      </c>
      <c r="H10" s="7">
        <v>18803</v>
      </c>
      <c r="I10" s="7">
        <v>128</v>
      </c>
      <c r="J10" s="7">
        <v>2005</v>
      </c>
      <c r="K10" s="7">
        <v>25</v>
      </c>
      <c r="L10" s="7">
        <v>6182</v>
      </c>
      <c r="M10" s="7">
        <v>4887</v>
      </c>
      <c r="N10" s="7">
        <v>3572</v>
      </c>
      <c r="O10" s="7">
        <v>1690</v>
      </c>
      <c r="P10" s="7">
        <v>838</v>
      </c>
      <c r="Q10" s="7">
        <v>628</v>
      </c>
      <c r="R10" s="7">
        <v>486</v>
      </c>
      <c r="S10" s="7">
        <v>316</v>
      </c>
      <c r="T10" s="7">
        <v>204</v>
      </c>
    </row>
    <row r="11" spans="1:20" outlineLevel="2" x14ac:dyDescent="0.3">
      <c r="A11" s="2">
        <v>28</v>
      </c>
      <c r="B11" s="2" t="s">
        <v>20</v>
      </c>
      <c r="C11" s="2" t="s">
        <v>29</v>
      </c>
      <c r="D11" s="2" t="s">
        <v>31</v>
      </c>
      <c r="E11" s="7">
        <v>38</v>
      </c>
      <c r="F11" s="7">
        <v>112107</v>
      </c>
      <c r="G11" s="7">
        <v>22352</v>
      </c>
      <c r="H11" s="7">
        <v>19698</v>
      </c>
      <c r="I11" s="7">
        <v>233</v>
      </c>
      <c r="J11" s="7">
        <v>2421</v>
      </c>
      <c r="K11" s="7">
        <v>0</v>
      </c>
      <c r="L11" s="7">
        <v>7238</v>
      </c>
      <c r="M11" s="7">
        <v>5433</v>
      </c>
      <c r="N11" s="7">
        <v>3735</v>
      </c>
      <c r="O11" s="7">
        <v>1367</v>
      </c>
      <c r="P11" s="7">
        <v>539</v>
      </c>
      <c r="Q11" s="7">
        <v>346</v>
      </c>
      <c r="R11" s="7">
        <v>521</v>
      </c>
      <c r="S11" s="7">
        <v>104</v>
      </c>
      <c r="T11" s="7">
        <v>415</v>
      </c>
    </row>
    <row r="12" spans="1:20" outlineLevel="2" x14ac:dyDescent="0.3">
      <c r="A12" s="2">
        <v>28</v>
      </c>
      <c r="B12" s="2" t="s">
        <v>20</v>
      </c>
      <c r="C12" s="2" t="s">
        <v>29</v>
      </c>
      <c r="D12" s="2" t="s">
        <v>32</v>
      </c>
      <c r="E12" s="7">
        <v>10</v>
      </c>
      <c r="F12" s="7">
        <v>28477</v>
      </c>
      <c r="G12" s="7">
        <v>4840</v>
      </c>
      <c r="H12" s="7">
        <v>4203</v>
      </c>
      <c r="I12" s="7">
        <v>55</v>
      </c>
      <c r="J12" s="7">
        <v>581</v>
      </c>
      <c r="K12" s="7">
        <v>1</v>
      </c>
      <c r="L12" s="7">
        <v>1472</v>
      </c>
      <c r="M12" s="7">
        <v>1296</v>
      </c>
      <c r="N12" s="7">
        <v>660</v>
      </c>
      <c r="O12" s="7">
        <v>293</v>
      </c>
      <c r="P12" s="7">
        <v>152</v>
      </c>
      <c r="Q12" s="7">
        <v>64</v>
      </c>
      <c r="R12" s="7">
        <v>118</v>
      </c>
      <c r="S12" s="7">
        <v>24</v>
      </c>
      <c r="T12" s="7">
        <v>124</v>
      </c>
    </row>
    <row r="13" spans="1:20" outlineLevel="1" x14ac:dyDescent="0.3">
      <c r="C13" s="3" t="s">
        <v>149</v>
      </c>
      <c r="E13" s="7"/>
      <c r="F13" s="7">
        <f t="shared" ref="F13:T13" si="3">SUBTOTAL(9,F10:F12)</f>
        <v>209542</v>
      </c>
      <c r="G13" s="7">
        <f t="shared" si="3"/>
        <v>48153</v>
      </c>
      <c r="H13" s="7">
        <f t="shared" si="3"/>
        <v>42704</v>
      </c>
      <c r="I13" s="7">
        <f t="shared" si="3"/>
        <v>416</v>
      </c>
      <c r="J13" s="7">
        <f t="shared" si="3"/>
        <v>5007</v>
      </c>
      <c r="K13" s="7">
        <f t="shared" si="3"/>
        <v>26</v>
      </c>
      <c r="L13" s="7">
        <f t="shared" si="3"/>
        <v>14892</v>
      </c>
      <c r="M13" s="7">
        <f t="shared" si="3"/>
        <v>11616</v>
      </c>
      <c r="N13" s="7">
        <f t="shared" si="3"/>
        <v>7967</v>
      </c>
      <c r="O13" s="7">
        <f t="shared" si="3"/>
        <v>3350</v>
      </c>
      <c r="P13" s="7">
        <f t="shared" si="3"/>
        <v>1529</v>
      </c>
      <c r="Q13" s="7">
        <f t="shared" si="3"/>
        <v>1038</v>
      </c>
      <c r="R13" s="7">
        <f t="shared" si="3"/>
        <v>1125</v>
      </c>
      <c r="S13" s="7">
        <f t="shared" si="3"/>
        <v>444</v>
      </c>
      <c r="T13" s="7">
        <f t="shared" si="3"/>
        <v>743</v>
      </c>
    </row>
    <row r="14" spans="1:20" outlineLevel="2" x14ac:dyDescent="0.3">
      <c r="A14" s="2">
        <v>28</v>
      </c>
      <c r="B14" s="2" t="s">
        <v>20</v>
      </c>
      <c r="C14" s="2" t="s">
        <v>33</v>
      </c>
      <c r="D14" s="2" t="s">
        <v>34</v>
      </c>
      <c r="E14" s="7">
        <v>1</v>
      </c>
      <c r="F14" s="7">
        <v>97</v>
      </c>
      <c r="G14" s="7">
        <v>59</v>
      </c>
      <c r="H14" s="7">
        <v>58</v>
      </c>
      <c r="I14" s="7">
        <v>0</v>
      </c>
      <c r="J14" s="7">
        <v>1</v>
      </c>
      <c r="K14" s="7">
        <v>0</v>
      </c>
      <c r="L14" s="7">
        <v>12</v>
      </c>
      <c r="M14" s="7">
        <v>6</v>
      </c>
      <c r="N14" s="7">
        <v>25</v>
      </c>
      <c r="O14" s="7">
        <v>11</v>
      </c>
      <c r="P14" s="7">
        <v>0</v>
      </c>
      <c r="Q14" s="7">
        <v>1</v>
      </c>
      <c r="R14" s="7">
        <v>1</v>
      </c>
      <c r="S14" s="7">
        <v>1</v>
      </c>
      <c r="T14" s="7">
        <v>1</v>
      </c>
    </row>
    <row r="15" spans="1:20" outlineLevel="1" x14ac:dyDescent="0.3">
      <c r="C15" s="3" t="s">
        <v>150</v>
      </c>
      <c r="E15" s="7"/>
      <c r="F15" s="7">
        <f t="shared" ref="F15:T15" si="4">SUBTOTAL(9,F14:F14)</f>
        <v>97</v>
      </c>
      <c r="G15" s="7">
        <f t="shared" si="4"/>
        <v>59</v>
      </c>
      <c r="H15" s="7">
        <f t="shared" si="4"/>
        <v>58</v>
      </c>
      <c r="I15" s="7">
        <f t="shared" si="4"/>
        <v>0</v>
      </c>
      <c r="J15" s="7">
        <f t="shared" si="4"/>
        <v>1</v>
      </c>
      <c r="K15" s="7">
        <f t="shared" si="4"/>
        <v>0</v>
      </c>
      <c r="L15" s="7">
        <f t="shared" si="4"/>
        <v>12</v>
      </c>
      <c r="M15" s="7">
        <f t="shared" si="4"/>
        <v>6</v>
      </c>
      <c r="N15" s="7">
        <f t="shared" si="4"/>
        <v>25</v>
      </c>
      <c r="O15" s="7">
        <f t="shared" si="4"/>
        <v>11</v>
      </c>
      <c r="P15" s="7">
        <f t="shared" si="4"/>
        <v>0</v>
      </c>
      <c r="Q15" s="7">
        <f t="shared" si="4"/>
        <v>1</v>
      </c>
      <c r="R15" s="7">
        <f t="shared" si="4"/>
        <v>1</v>
      </c>
      <c r="S15" s="7">
        <f t="shared" si="4"/>
        <v>1</v>
      </c>
      <c r="T15" s="7">
        <f t="shared" si="4"/>
        <v>1</v>
      </c>
    </row>
    <row r="16" spans="1:20" outlineLevel="2" x14ac:dyDescent="0.3">
      <c r="A16" s="2">
        <v>28</v>
      </c>
      <c r="B16" s="2" t="s">
        <v>20</v>
      </c>
      <c r="C16" s="2" t="s">
        <v>35</v>
      </c>
      <c r="D16" s="2" t="s">
        <v>36</v>
      </c>
      <c r="E16" s="7">
        <v>1</v>
      </c>
      <c r="F16" s="7">
        <v>464</v>
      </c>
      <c r="G16" s="7">
        <v>285</v>
      </c>
      <c r="H16" s="7">
        <v>250</v>
      </c>
      <c r="I16" s="7">
        <v>3</v>
      </c>
      <c r="J16" s="7">
        <v>32</v>
      </c>
      <c r="K16" s="7">
        <v>0</v>
      </c>
      <c r="L16" s="7">
        <v>103</v>
      </c>
      <c r="M16" s="7">
        <v>47</v>
      </c>
      <c r="N16" s="7">
        <v>43</v>
      </c>
      <c r="O16" s="7">
        <v>14</v>
      </c>
      <c r="P16" s="7">
        <v>25</v>
      </c>
      <c r="Q16" s="7">
        <v>0</v>
      </c>
      <c r="R16" s="7">
        <v>9</v>
      </c>
      <c r="S16" s="7">
        <v>0</v>
      </c>
      <c r="T16" s="7">
        <v>9</v>
      </c>
    </row>
    <row r="17" spans="1:20" outlineLevel="1" x14ac:dyDescent="0.3">
      <c r="C17" s="3" t="s">
        <v>151</v>
      </c>
      <c r="E17" s="7"/>
      <c r="F17" s="7">
        <f t="shared" ref="F17:T17" si="5">SUBTOTAL(9,F16:F16)</f>
        <v>464</v>
      </c>
      <c r="G17" s="7">
        <f t="shared" si="5"/>
        <v>285</v>
      </c>
      <c r="H17" s="7">
        <f t="shared" si="5"/>
        <v>250</v>
      </c>
      <c r="I17" s="7">
        <f t="shared" si="5"/>
        <v>3</v>
      </c>
      <c r="J17" s="7">
        <f t="shared" si="5"/>
        <v>32</v>
      </c>
      <c r="K17" s="7">
        <f t="shared" si="5"/>
        <v>0</v>
      </c>
      <c r="L17" s="7">
        <f t="shared" si="5"/>
        <v>103</v>
      </c>
      <c r="M17" s="7">
        <f t="shared" si="5"/>
        <v>47</v>
      </c>
      <c r="N17" s="7">
        <f t="shared" si="5"/>
        <v>43</v>
      </c>
      <c r="O17" s="7">
        <f t="shared" si="5"/>
        <v>14</v>
      </c>
      <c r="P17" s="7">
        <f t="shared" si="5"/>
        <v>25</v>
      </c>
      <c r="Q17" s="7">
        <f t="shared" si="5"/>
        <v>0</v>
      </c>
      <c r="R17" s="7">
        <f t="shared" si="5"/>
        <v>9</v>
      </c>
      <c r="S17" s="7">
        <f t="shared" si="5"/>
        <v>0</v>
      </c>
      <c r="T17" s="7">
        <f t="shared" si="5"/>
        <v>9</v>
      </c>
    </row>
    <row r="18" spans="1:20" outlineLevel="2" x14ac:dyDescent="0.3">
      <c r="A18" s="2">
        <v>28</v>
      </c>
      <c r="B18" s="2" t="s">
        <v>20</v>
      </c>
      <c r="C18" s="2" t="s">
        <v>37</v>
      </c>
      <c r="D18" s="2" t="s">
        <v>38</v>
      </c>
      <c r="E18" s="7">
        <v>1</v>
      </c>
      <c r="F18" s="7">
        <v>1576</v>
      </c>
      <c r="G18" s="7">
        <v>703</v>
      </c>
      <c r="H18" s="7">
        <v>667</v>
      </c>
      <c r="I18" s="7">
        <v>2</v>
      </c>
      <c r="J18" s="7">
        <v>34</v>
      </c>
      <c r="K18" s="7">
        <v>0</v>
      </c>
      <c r="L18" s="7">
        <v>128</v>
      </c>
      <c r="M18" s="7">
        <v>146</v>
      </c>
      <c r="N18" s="7">
        <v>182</v>
      </c>
      <c r="O18" s="7">
        <v>154</v>
      </c>
      <c r="P18" s="7">
        <v>14</v>
      </c>
      <c r="Q18" s="7">
        <v>9</v>
      </c>
      <c r="R18" s="7">
        <v>17</v>
      </c>
      <c r="S18" s="7">
        <v>13</v>
      </c>
      <c r="T18" s="7">
        <v>4</v>
      </c>
    </row>
    <row r="19" spans="1:20" outlineLevel="1" x14ac:dyDescent="0.3">
      <c r="C19" s="3" t="s">
        <v>152</v>
      </c>
      <c r="E19" s="7"/>
      <c r="F19" s="7">
        <f t="shared" ref="F19:T19" si="6">SUBTOTAL(9,F18:F18)</f>
        <v>1576</v>
      </c>
      <c r="G19" s="7">
        <f t="shared" si="6"/>
        <v>703</v>
      </c>
      <c r="H19" s="7">
        <f t="shared" si="6"/>
        <v>667</v>
      </c>
      <c r="I19" s="7">
        <f t="shared" si="6"/>
        <v>2</v>
      </c>
      <c r="J19" s="7">
        <f t="shared" si="6"/>
        <v>34</v>
      </c>
      <c r="K19" s="7">
        <f t="shared" si="6"/>
        <v>0</v>
      </c>
      <c r="L19" s="7">
        <f t="shared" si="6"/>
        <v>128</v>
      </c>
      <c r="M19" s="7">
        <f t="shared" si="6"/>
        <v>146</v>
      </c>
      <c r="N19" s="7">
        <f t="shared" si="6"/>
        <v>182</v>
      </c>
      <c r="O19" s="7">
        <f t="shared" si="6"/>
        <v>154</v>
      </c>
      <c r="P19" s="7">
        <f t="shared" si="6"/>
        <v>14</v>
      </c>
      <c r="Q19" s="7">
        <f t="shared" si="6"/>
        <v>9</v>
      </c>
      <c r="R19" s="7">
        <f t="shared" si="6"/>
        <v>17</v>
      </c>
      <c r="S19" s="7">
        <f t="shared" si="6"/>
        <v>13</v>
      </c>
      <c r="T19" s="7">
        <f t="shared" si="6"/>
        <v>4</v>
      </c>
    </row>
    <row r="20" spans="1:20" outlineLevel="2" x14ac:dyDescent="0.3">
      <c r="A20" s="2">
        <v>28</v>
      </c>
      <c r="B20" s="2" t="s">
        <v>20</v>
      </c>
      <c r="C20" s="2" t="s">
        <v>39</v>
      </c>
      <c r="D20" s="2" t="s">
        <v>40</v>
      </c>
      <c r="E20" s="7">
        <v>1</v>
      </c>
      <c r="F20" s="7">
        <v>524</v>
      </c>
      <c r="G20" s="7">
        <v>301</v>
      </c>
      <c r="H20" s="7">
        <v>287</v>
      </c>
      <c r="I20" s="7">
        <v>3</v>
      </c>
      <c r="J20" s="7">
        <v>11</v>
      </c>
      <c r="K20" s="7">
        <v>0</v>
      </c>
      <c r="L20" s="7">
        <v>63</v>
      </c>
      <c r="M20" s="7">
        <v>79</v>
      </c>
      <c r="N20" s="7">
        <v>70</v>
      </c>
      <c r="O20" s="7">
        <v>54</v>
      </c>
      <c r="P20" s="7">
        <v>8</v>
      </c>
      <c r="Q20" s="7">
        <v>2</v>
      </c>
      <c r="R20" s="7">
        <v>2</v>
      </c>
      <c r="S20" s="7">
        <v>7</v>
      </c>
      <c r="T20" s="7">
        <v>2</v>
      </c>
    </row>
    <row r="21" spans="1:20" outlineLevel="1" x14ac:dyDescent="0.3">
      <c r="C21" s="3" t="s">
        <v>153</v>
      </c>
      <c r="E21" s="7"/>
      <c r="F21" s="7">
        <f t="shared" ref="F21:T21" si="7">SUBTOTAL(9,F20:F20)</f>
        <v>524</v>
      </c>
      <c r="G21" s="7">
        <f t="shared" si="7"/>
        <v>301</v>
      </c>
      <c r="H21" s="7">
        <f t="shared" si="7"/>
        <v>287</v>
      </c>
      <c r="I21" s="7">
        <f t="shared" si="7"/>
        <v>3</v>
      </c>
      <c r="J21" s="7">
        <f t="shared" si="7"/>
        <v>11</v>
      </c>
      <c r="K21" s="7">
        <f t="shared" si="7"/>
        <v>0</v>
      </c>
      <c r="L21" s="7">
        <f t="shared" si="7"/>
        <v>63</v>
      </c>
      <c r="M21" s="7">
        <f t="shared" si="7"/>
        <v>79</v>
      </c>
      <c r="N21" s="7">
        <f t="shared" si="7"/>
        <v>70</v>
      </c>
      <c r="O21" s="7">
        <f t="shared" si="7"/>
        <v>54</v>
      </c>
      <c r="P21" s="7">
        <f t="shared" si="7"/>
        <v>8</v>
      </c>
      <c r="Q21" s="7">
        <f t="shared" si="7"/>
        <v>2</v>
      </c>
      <c r="R21" s="7">
        <f t="shared" si="7"/>
        <v>2</v>
      </c>
      <c r="S21" s="7">
        <f t="shared" si="7"/>
        <v>7</v>
      </c>
      <c r="T21" s="7">
        <f t="shared" si="7"/>
        <v>2</v>
      </c>
    </row>
    <row r="22" spans="1:20" outlineLevel="2" x14ac:dyDescent="0.3">
      <c r="A22" s="2">
        <v>28</v>
      </c>
      <c r="B22" s="2" t="s">
        <v>20</v>
      </c>
      <c r="C22" s="2" t="s">
        <v>41</v>
      </c>
      <c r="D22" s="2" t="s">
        <v>42</v>
      </c>
      <c r="E22" s="7">
        <v>5</v>
      </c>
      <c r="F22" s="7">
        <v>9135</v>
      </c>
      <c r="G22" s="7">
        <v>4850</v>
      </c>
      <c r="H22" s="7">
        <v>4459</v>
      </c>
      <c r="I22" s="7">
        <v>37</v>
      </c>
      <c r="J22" s="7">
        <v>354</v>
      </c>
      <c r="K22" s="7">
        <v>0</v>
      </c>
      <c r="L22" s="7">
        <v>1368</v>
      </c>
      <c r="M22" s="7">
        <v>1250</v>
      </c>
      <c r="N22" s="7">
        <v>933</v>
      </c>
      <c r="O22" s="7">
        <v>405</v>
      </c>
      <c r="P22" s="7">
        <v>139</v>
      </c>
      <c r="Q22" s="7">
        <v>38</v>
      </c>
      <c r="R22" s="7">
        <v>135</v>
      </c>
      <c r="S22" s="7">
        <v>85</v>
      </c>
      <c r="T22" s="7">
        <v>106</v>
      </c>
    </row>
    <row r="23" spans="1:20" outlineLevel="2" x14ac:dyDescent="0.3">
      <c r="A23" s="2">
        <v>28</v>
      </c>
      <c r="B23" s="2" t="s">
        <v>20</v>
      </c>
      <c r="C23" s="2" t="s">
        <v>41</v>
      </c>
      <c r="D23" s="2" t="s">
        <v>43</v>
      </c>
      <c r="E23" s="7">
        <v>1</v>
      </c>
      <c r="F23" s="7">
        <v>741</v>
      </c>
      <c r="G23" s="7">
        <v>288</v>
      </c>
      <c r="H23" s="7">
        <v>239</v>
      </c>
      <c r="I23" s="7">
        <v>8</v>
      </c>
      <c r="J23" s="7">
        <v>41</v>
      </c>
      <c r="K23" s="7">
        <v>0</v>
      </c>
      <c r="L23" s="7">
        <v>66</v>
      </c>
      <c r="M23" s="7">
        <v>76</v>
      </c>
      <c r="N23" s="7">
        <v>49</v>
      </c>
      <c r="O23" s="7">
        <v>14</v>
      </c>
      <c r="P23" s="7">
        <v>9</v>
      </c>
      <c r="Q23" s="7">
        <v>3</v>
      </c>
      <c r="R23" s="7">
        <v>20</v>
      </c>
      <c r="S23" s="7">
        <v>0</v>
      </c>
      <c r="T23" s="7">
        <v>2</v>
      </c>
    </row>
    <row r="24" spans="1:20" outlineLevel="2" x14ac:dyDescent="0.3">
      <c r="A24" s="2">
        <v>28</v>
      </c>
      <c r="B24" s="2" t="s">
        <v>20</v>
      </c>
      <c r="C24" s="2" t="s">
        <v>41</v>
      </c>
      <c r="D24" s="2" t="s">
        <v>44</v>
      </c>
      <c r="E24" s="7">
        <v>1</v>
      </c>
      <c r="F24" s="7">
        <v>1005</v>
      </c>
      <c r="G24" s="7">
        <v>373</v>
      </c>
      <c r="H24" s="7">
        <v>311</v>
      </c>
      <c r="I24" s="7">
        <v>9</v>
      </c>
      <c r="J24" s="7">
        <v>53</v>
      </c>
      <c r="K24" s="7">
        <v>0</v>
      </c>
      <c r="L24" s="7">
        <v>74</v>
      </c>
      <c r="M24" s="7">
        <v>103</v>
      </c>
      <c r="N24" s="7">
        <v>52</v>
      </c>
      <c r="O24" s="7">
        <v>44</v>
      </c>
      <c r="P24" s="7">
        <v>11</v>
      </c>
      <c r="Q24" s="7">
        <v>4</v>
      </c>
      <c r="R24" s="7">
        <v>6</v>
      </c>
      <c r="S24" s="7">
        <v>8</v>
      </c>
      <c r="T24" s="7">
        <v>9</v>
      </c>
    </row>
    <row r="25" spans="1:20" outlineLevel="1" x14ac:dyDescent="0.3">
      <c r="C25" s="3" t="s">
        <v>154</v>
      </c>
      <c r="E25" s="7"/>
      <c r="F25" s="7">
        <f t="shared" ref="F25:T25" si="8">SUBTOTAL(9,F22:F24)</f>
        <v>10881</v>
      </c>
      <c r="G25" s="7">
        <f t="shared" si="8"/>
        <v>5511</v>
      </c>
      <c r="H25" s="7">
        <f t="shared" si="8"/>
        <v>5009</v>
      </c>
      <c r="I25" s="7">
        <f t="shared" si="8"/>
        <v>54</v>
      </c>
      <c r="J25" s="7">
        <f t="shared" si="8"/>
        <v>448</v>
      </c>
      <c r="K25" s="7">
        <f t="shared" si="8"/>
        <v>0</v>
      </c>
      <c r="L25" s="7">
        <f t="shared" si="8"/>
        <v>1508</v>
      </c>
      <c r="M25" s="7">
        <f t="shared" si="8"/>
        <v>1429</v>
      </c>
      <c r="N25" s="7">
        <f t="shared" si="8"/>
        <v>1034</v>
      </c>
      <c r="O25" s="7">
        <f t="shared" si="8"/>
        <v>463</v>
      </c>
      <c r="P25" s="7">
        <f t="shared" si="8"/>
        <v>159</v>
      </c>
      <c r="Q25" s="7">
        <f t="shared" si="8"/>
        <v>45</v>
      </c>
      <c r="R25" s="7">
        <f t="shared" si="8"/>
        <v>161</v>
      </c>
      <c r="S25" s="7">
        <f t="shared" si="8"/>
        <v>93</v>
      </c>
      <c r="T25" s="7">
        <f t="shared" si="8"/>
        <v>117</v>
      </c>
    </row>
    <row r="26" spans="1:20" outlineLevel="2" x14ac:dyDescent="0.3">
      <c r="A26" s="2">
        <v>28</v>
      </c>
      <c r="B26" s="2" t="s">
        <v>20</v>
      </c>
      <c r="C26" s="2" t="s">
        <v>45</v>
      </c>
      <c r="D26" s="2" t="s">
        <v>46</v>
      </c>
      <c r="E26" s="7">
        <v>2</v>
      </c>
      <c r="F26" s="7">
        <v>3903</v>
      </c>
      <c r="G26" s="7">
        <v>1635</v>
      </c>
      <c r="H26" s="7">
        <v>1537</v>
      </c>
      <c r="I26" s="7">
        <v>13</v>
      </c>
      <c r="J26" s="7">
        <v>85</v>
      </c>
      <c r="K26" s="7">
        <v>0</v>
      </c>
      <c r="L26" s="7">
        <v>444</v>
      </c>
      <c r="M26" s="7">
        <v>281</v>
      </c>
      <c r="N26" s="7">
        <v>120</v>
      </c>
      <c r="O26" s="7">
        <v>452</v>
      </c>
      <c r="P26" s="7">
        <v>90</v>
      </c>
      <c r="Q26" s="7">
        <v>74</v>
      </c>
      <c r="R26" s="7">
        <v>23</v>
      </c>
      <c r="S26" s="7">
        <v>44</v>
      </c>
      <c r="T26" s="7">
        <v>9</v>
      </c>
    </row>
    <row r="27" spans="1:20" outlineLevel="1" x14ac:dyDescent="0.3">
      <c r="C27" s="3" t="s">
        <v>155</v>
      </c>
      <c r="E27" s="7"/>
      <c r="F27" s="7">
        <f t="shared" ref="F27:T27" si="9">SUBTOTAL(9,F26:F26)</f>
        <v>3903</v>
      </c>
      <c r="G27" s="7">
        <f t="shared" si="9"/>
        <v>1635</v>
      </c>
      <c r="H27" s="7">
        <f t="shared" si="9"/>
        <v>1537</v>
      </c>
      <c r="I27" s="7">
        <f t="shared" si="9"/>
        <v>13</v>
      </c>
      <c r="J27" s="7">
        <f t="shared" si="9"/>
        <v>85</v>
      </c>
      <c r="K27" s="7">
        <f t="shared" si="9"/>
        <v>0</v>
      </c>
      <c r="L27" s="7">
        <f t="shared" si="9"/>
        <v>444</v>
      </c>
      <c r="M27" s="7">
        <f t="shared" si="9"/>
        <v>281</v>
      </c>
      <c r="N27" s="7">
        <f t="shared" si="9"/>
        <v>120</v>
      </c>
      <c r="O27" s="7">
        <f t="shared" si="9"/>
        <v>452</v>
      </c>
      <c r="P27" s="7">
        <f t="shared" si="9"/>
        <v>90</v>
      </c>
      <c r="Q27" s="7">
        <f t="shared" si="9"/>
        <v>74</v>
      </c>
      <c r="R27" s="7">
        <f t="shared" si="9"/>
        <v>23</v>
      </c>
      <c r="S27" s="7">
        <f t="shared" si="9"/>
        <v>44</v>
      </c>
      <c r="T27" s="7">
        <f t="shared" si="9"/>
        <v>9</v>
      </c>
    </row>
    <row r="28" spans="1:20" outlineLevel="2" x14ac:dyDescent="0.3">
      <c r="A28" s="2">
        <v>28</v>
      </c>
      <c r="B28" s="2" t="s">
        <v>20</v>
      </c>
      <c r="C28" s="2" t="s">
        <v>47</v>
      </c>
      <c r="D28" s="2" t="s">
        <v>48</v>
      </c>
      <c r="E28" s="7">
        <v>1</v>
      </c>
      <c r="F28" s="7">
        <v>142</v>
      </c>
      <c r="G28" s="7">
        <v>92</v>
      </c>
      <c r="H28" s="7">
        <v>87</v>
      </c>
      <c r="I28" s="7">
        <v>1</v>
      </c>
      <c r="J28" s="7">
        <v>4</v>
      </c>
      <c r="K28" s="7">
        <v>0</v>
      </c>
      <c r="L28" s="7">
        <v>7</v>
      </c>
      <c r="M28" s="7">
        <v>11</v>
      </c>
      <c r="N28" s="7">
        <v>19</v>
      </c>
      <c r="O28" s="7">
        <v>42</v>
      </c>
      <c r="P28" s="7">
        <v>2</v>
      </c>
      <c r="Q28" s="7">
        <v>2</v>
      </c>
      <c r="R28" s="7">
        <v>0</v>
      </c>
      <c r="S28" s="7">
        <v>3</v>
      </c>
      <c r="T28" s="7">
        <v>1</v>
      </c>
    </row>
    <row r="29" spans="1:20" outlineLevel="1" x14ac:dyDescent="0.3">
      <c r="C29" s="3" t="s">
        <v>156</v>
      </c>
      <c r="E29" s="7"/>
      <c r="F29" s="7">
        <f t="shared" ref="F29:T29" si="10">SUBTOTAL(9,F28:F28)</f>
        <v>142</v>
      </c>
      <c r="G29" s="7">
        <f t="shared" si="10"/>
        <v>92</v>
      </c>
      <c r="H29" s="7">
        <f t="shared" si="10"/>
        <v>87</v>
      </c>
      <c r="I29" s="7">
        <f t="shared" si="10"/>
        <v>1</v>
      </c>
      <c r="J29" s="7">
        <f t="shared" si="10"/>
        <v>4</v>
      </c>
      <c r="K29" s="7">
        <f t="shared" si="10"/>
        <v>0</v>
      </c>
      <c r="L29" s="7">
        <f t="shared" si="10"/>
        <v>7</v>
      </c>
      <c r="M29" s="7">
        <f t="shared" si="10"/>
        <v>11</v>
      </c>
      <c r="N29" s="7">
        <f t="shared" si="10"/>
        <v>19</v>
      </c>
      <c r="O29" s="7">
        <f t="shared" si="10"/>
        <v>42</v>
      </c>
      <c r="P29" s="7">
        <f t="shared" si="10"/>
        <v>2</v>
      </c>
      <c r="Q29" s="7">
        <f t="shared" si="10"/>
        <v>2</v>
      </c>
      <c r="R29" s="7">
        <f t="shared" si="10"/>
        <v>0</v>
      </c>
      <c r="S29" s="7">
        <f t="shared" si="10"/>
        <v>3</v>
      </c>
      <c r="T29" s="7">
        <f t="shared" si="10"/>
        <v>1</v>
      </c>
    </row>
    <row r="30" spans="1:20" outlineLevel="2" x14ac:dyDescent="0.3">
      <c r="A30" s="2">
        <v>28</v>
      </c>
      <c r="B30" s="2" t="s">
        <v>20</v>
      </c>
      <c r="C30" s="2" t="s">
        <v>49</v>
      </c>
      <c r="D30" s="2" t="s">
        <v>50</v>
      </c>
      <c r="E30" s="7">
        <v>1</v>
      </c>
      <c r="F30" s="7">
        <v>1576</v>
      </c>
      <c r="G30" s="7">
        <v>714</v>
      </c>
      <c r="H30" s="7">
        <v>650</v>
      </c>
      <c r="I30" s="7">
        <v>2</v>
      </c>
      <c r="J30" s="7">
        <v>62</v>
      </c>
      <c r="K30" s="7">
        <v>0</v>
      </c>
      <c r="L30" s="7">
        <v>164</v>
      </c>
      <c r="M30" s="7">
        <v>115</v>
      </c>
      <c r="N30" s="7">
        <v>152</v>
      </c>
      <c r="O30" s="7">
        <v>151</v>
      </c>
      <c r="P30" s="7">
        <v>21</v>
      </c>
      <c r="Q30" s="7">
        <v>5</v>
      </c>
      <c r="R30" s="7">
        <v>9</v>
      </c>
      <c r="S30" s="7">
        <v>27</v>
      </c>
      <c r="T30" s="7">
        <v>6</v>
      </c>
    </row>
    <row r="31" spans="1:20" outlineLevel="2" x14ac:dyDescent="0.3">
      <c r="A31" s="2">
        <v>28</v>
      </c>
      <c r="B31" s="2" t="s">
        <v>20</v>
      </c>
      <c r="C31" s="2" t="s">
        <v>49</v>
      </c>
      <c r="D31" s="2" t="s">
        <v>51</v>
      </c>
      <c r="E31" s="7">
        <v>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</row>
    <row r="32" spans="1:20" outlineLevel="1" x14ac:dyDescent="0.3">
      <c r="C32" s="3" t="s">
        <v>157</v>
      </c>
      <c r="E32" s="7"/>
      <c r="F32" s="7">
        <f t="shared" ref="F32:T32" si="11">SUBTOTAL(9,F30:F31)</f>
        <v>1576</v>
      </c>
      <c r="G32" s="7">
        <f t="shared" si="11"/>
        <v>714</v>
      </c>
      <c r="H32" s="7">
        <f t="shared" si="11"/>
        <v>650</v>
      </c>
      <c r="I32" s="7">
        <f t="shared" si="11"/>
        <v>2</v>
      </c>
      <c r="J32" s="7">
        <f t="shared" si="11"/>
        <v>62</v>
      </c>
      <c r="K32" s="7">
        <f t="shared" si="11"/>
        <v>0</v>
      </c>
      <c r="L32" s="7">
        <f t="shared" si="11"/>
        <v>164</v>
      </c>
      <c r="M32" s="7">
        <f t="shared" si="11"/>
        <v>115</v>
      </c>
      <c r="N32" s="7">
        <f t="shared" si="11"/>
        <v>152</v>
      </c>
      <c r="O32" s="7">
        <f t="shared" si="11"/>
        <v>151</v>
      </c>
      <c r="P32" s="7">
        <f t="shared" si="11"/>
        <v>21</v>
      </c>
      <c r="Q32" s="7">
        <f t="shared" si="11"/>
        <v>5</v>
      </c>
      <c r="R32" s="7">
        <f t="shared" si="11"/>
        <v>9</v>
      </c>
      <c r="S32" s="7">
        <f t="shared" si="11"/>
        <v>27</v>
      </c>
      <c r="T32" s="7">
        <f t="shared" si="11"/>
        <v>6</v>
      </c>
    </row>
    <row r="33" spans="1:20" outlineLevel="2" x14ac:dyDescent="0.3">
      <c r="A33" s="2">
        <v>28</v>
      </c>
      <c r="B33" s="2" t="s">
        <v>20</v>
      </c>
      <c r="C33" s="2" t="s">
        <v>52</v>
      </c>
      <c r="D33" s="2" t="s">
        <v>53</v>
      </c>
      <c r="E33" s="7">
        <v>1</v>
      </c>
      <c r="F33" s="7">
        <v>1876</v>
      </c>
      <c r="G33" s="7">
        <v>957</v>
      </c>
      <c r="H33" s="7">
        <v>847</v>
      </c>
      <c r="I33" s="7">
        <v>1</v>
      </c>
      <c r="J33" s="7">
        <v>109</v>
      </c>
      <c r="K33" s="7">
        <v>0</v>
      </c>
      <c r="L33" s="7">
        <v>228</v>
      </c>
      <c r="M33" s="7">
        <v>158</v>
      </c>
      <c r="N33" s="7">
        <v>51</v>
      </c>
      <c r="O33" s="7">
        <v>232</v>
      </c>
      <c r="P33" s="7">
        <v>77</v>
      </c>
      <c r="Q33" s="7">
        <v>59</v>
      </c>
      <c r="R33" s="7">
        <v>13</v>
      </c>
      <c r="S33" s="7">
        <v>20</v>
      </c>
      <c r="T33" s="7">
        <v>9</v>
      </c>
    </row>
    <row r="34" spans="1:20" outlineLevel="1" x14ac:dyDescent="0.3">
      <c r="C34" s="3" t="s">
        <v>158</v>
      </c>
      <c r="E34" s="7"/>
      <c r="F34" s="7">
        <f t="shared" ref="F34:T34" si="12">SUBTOTAL(9,F33:F33)</f>
        <v>1876</v>
      </c>
      <c r="G34" s="7">
        <f t="shared" si="12"/>
        <v>957</v>
      </c>
      <c r="H34" s="7">
        <f t="shared" si="12"/>
        <v>847</v>
      </c>
      <c r="I34" s="7">
        <f t="shared" si="12"/>
        <v>1</v>
      </c>
      <c r="J34" s="7">
        <f t="shared" si="12"/>
        <v>109</v>
      </c>
      <c r="K34" s="7">
        <f t="shared" si="12"/>
        <v>0</v>
      </c>
      <c r="L34" s="7">
        <f t="shared" si="12"/>
        <v>228</v>
      </c>
      <c r="M34" s="7">
        <f t="shared" si="12"/>
        <v>158</v>
      </c>
      <c r="N34" s="7">
        <f t="shared" si="12"/>
        <v>51</v>
      </c>
      <c r="O34" s="7">
        <f t="shared" si="12"/>
        <v>232</v>
      </c>
      <c r="P34" s="7">
        <f t="shared" si="12"/>
        <v>77</v>
      </c>
      <c r="Q34" s="7">
        <f t="shared" si="12"/>
        <v>59</v>
      </c>
      <c r="R34" s="7">
        <f t="shared" si="12"/>
        <v>13</v>
      </c>
      <c r="S34" s="7">
        <f t="shared" si="12"/>
        <v>20</v>
      </c>
      <c r="T34" s="7">
        <f t="shared" si="12"/>
        <v>9</v>
      </c>
    </row>
    <row r="35" spans="1:20" outlineLevel="2" x14ac:dyDescent="0.3">
      <c r="A35" s="2">
        <v>28</v>
      </c>
      <c r="B35" s="2" t="s">
        <v>20</v>
      </c>
      <c r="C35" s="2" t="s">
        <v>54</v>
      </c>
      <c r="D35" s="2" t="s">
        <v>55</v>
      </c>
      <c r="E35" s="7">
        <v>24</v>
      </c>
      <c r="F35" s="7">
        <v>67844</v>
      </c>
      <c r="G35" s="7">
        <v>15920</v>
      </c>
      <c r="H35" s="7">
        <v>14480</v>
      </c>
      <c r="I35" s="7">
        <v>247</v>
      </c>
      <c r="J35" s="7">
        <v>1193</v>
      </c>
      <c r="K35" s="7">
        <v>0</v>
      </c>
      <c r="L35" s="7">
        <v>4352</v>
      </c>
      <c r="M35" s="7">
        <v>5354</v>
      </c>
      <c r="N35" s="7">
        <v>1605</v>
      </c>
      <c r="O35" s="7">
        <v>1137</v>
      </c>
      <c r="P35" s="7">
        <v>650</v>
      </c>
      <c r="Q35" s="7">
        <v>401</v>
      </c>
      <c r="R35" s="7">
        <v>449</v>
      </c>
      <c r="S35" s="7">
        <v>143</v>
      </c>
      <c r="T35" s="7">
        <v>389</v>
      </c>
    </row>
    <row r="36" spans="1:20" outlineLevel="2" x14ac:dyDescent="0.3">
      <c r="A36" s="2">
        <v>28</v>
      </c>
      <c r="B36" s="2" t="s">
        <v>20</v>
      </c>
      <c r="C36" s="2" t="s">
        <v>54</v>
      </c>
      <c r="D36" s="2" t="s">
        <v>56</v>
      </c>
      <c r="E36" s="7">
        <v>10</v>
      </c>
      <c r="F36" s="7">
        <v>30367</v>
      </c>
      <c r="G36" s="7">
        <v>7829</v>
      </c>
      <c r="H36" s="7">
        <v>7153</v>
      </c>
      <c r="I36" s="7">
        <v>208</v>
      </c>
      <c r="J36" s="7">
        <v>468</v>
      </c>
      <c r="K36" s="7">
        <v>0</v>
      </c>
      <c r="L36" s="7">
        <v>1976</v>
      </c>
      <c r="M36" s="7">
        <v>2250</v>
      </c>
      <c r="N36" s="7">
        <v>1177</v>
      </c>
      <c r="O36" s="7">
        <v>765</v>
      </c>
      <c r="P36" s="7">
        <v>312</v>
      </c>
      <c r="Q36" s="7">
        <v>187</v>
      </c>
      <c r="R36" s="7">
        <v>199</v>
      </c>
      <c r="S36" s="7">
        <v>63</v>
      </c>
      <c r="T36" s="7">
        <v>224</v>
      </c>
    </row>
    <row r="37" spans="1:20" outlineLevel="2" x14ac:dyDescent="0.3">
      <c r="A37" s="2">
        <v>28</v>
      </c>
      <c r="B37" s="2" t="s">
        <v>20</v>
      </c>
      <c r="C37" s="2" t="s">
        <v>54</v>
      </c>
      <c r="D37" s="2" t="s">
        <v>57</v>
      </c>
      <c r="E37" s="7">
        <v>21</v>
      </c>
      <c r="F37" s="7">
        <v>62745</v>
      </c>
      <c r="G37" s="7">
        <v>15085</v>
      </c>
      <c r="H37" s="7">
        <v>13512</v>
      </c>
      <c r="I37" s="7">
        <v>235</v>
      </c>
      <c r="J37" s="7">
        <v>1338</v>
      </c>
      <c r="K37" s="7">
        <v>0</v>
      </c>
      <c r="L37" s="7">
        <v>4400</v>
      </c>
      <c r="M37" s="7">
        <v>4911</v>
      </c>
      <c r="N37" s="7">
        <v>1854</v>
      </c>
      <c r="O37" s="7">
        <v>777</v>
      </c>
      <c r="P37" s="7">
        <v>425</v>
      </c>
      <c r="Q37" s="7">
        <v>268</v>
      </c>
      <c r="R37" s="7">
        <v>382</v>
      </c>
      <c r="S37" s="7">
        <v>100</v>
      </c>
      <c r="T37" s="7">
        <v>395</v>
      </c>
    </row>
    <row r="38" spans="1:20" outlineLevel="2" x14ac:dyDescent="0.3">
      <c r="A38" s="2">
        <v>28</v>
      </c>
      <c r="B38" s="2" t="s">
        <v>20</v>
      </c>
      <c r="C38" s="2" t="s">
        <v>54</v>
      </c>
      <c r="D38" s="2" t="s">
        <v>58</v>
      </c>
      <c r="E38" s="7">
        <v>8</v>
      </c>
      <c r="F38" s="7">
        <v>23496</v>
      </c>
      <c r="G38" s="7">
        <v>7804</v>
      </c>
      <c r="H38" s="7">
        <v>7241</v>
      </c>
      <c r="I38" s="7">
        <v>128</v>
      </c>
      <c r="J38" s="7">
        <v>435</v>
      </c>
      <c r="K38" s="7">
        <v>0</v>
      </c>
      <c r="L38" s="7">
        <v>1616</v>
      </c>
      <c r="M38" s="7">
        <v>2248</v>
      </c>
      <c r="N38" s="7">
        <v>1546</v>
      </c>
      <c r="O38" s="7">
        <v>1044</v>
      </c>
      <c r="P38" s="7">
        <v>208</v>
      </c>
      <c r="Q38" s="7">
        <v>165</v>
      </c>
      <c r="R38" s="7">
        <v>153</v>
      </c>
      <c r="S38" s="7">
        <v>126</v>
      </c>
      <c r="T38" s="7">
        <v>135</v>
      </c>
    </row>
    <row r="39" spans="1:20" outlineLevel="2" x14ac:dyDescent="0.3">
      <c r="A39" s="2">
        <v>28</v>
      </c>
      <c r="B39" s="2" t="s">
        <v>20</v>
      </c>
      <c r="C39" s="2" t="s">
        <v>54</v>
      </c>
      <c r="D39" s="2" t="s">
        <v>59</v>
      </c>
      <c r="E39" s="7">
        <v>37</v>
      </c>
      <c r="F39" s="7">
        <v>106814</v>
      </c>
      <c r="G39" s="7">
        <v>33150</v>
      </c>
      <c r="H39" s="7">
        <v>30267</v>
      </c>
      <c r="I39" s="7">
        <v>503</v>
      </c>
      <c r="J39" s="7">
        <v>2378</v>
      </c>
      <c r="K39" s="7">
        <v>2</v>
      </c>
      <c r="L39" s="7">
        <v>9075</v>
      </c>
      <c r="M39" s="7">
        <v>10336</v>
      </c>
      <c r="N39" s="7">
        <v>3573</v>
      </c>
      <c r="O39" s="7">
        <v>2645</v>
      </c>
      <c r="P39" s="7">
        <v>1580</v>
      </c>
      <c r="Q39" s="7">
        <v>1214</v>
      </c>
      <c r="R39" s="7">
        <v>629</v>
      </c>
      <c r="S39" s="7">
        <v>518</v>
      </c>
      <c r="T39" s="7">
        <v>697</v>
      </c>
    </row>
    <row r="40" spans="1:20" outlineLevel="2" x14ac:dyDescent="0.3">
      <c r="A40" s="2">
        <v>28</v>
      </c>
      <c r="B40" s="2" t="s">
        <v>20</v>
      </c>
      <c r="C40" s="2" t="s">
        <v>54</v>
      </c>
      <c r="D40" s="2" t="s">
        <v>60</v>
      </c>
      <c r="E40" s="7">
        <v>5</v>
      </c>
      <c r="F40" s="7">
        <v>12261</v>
      </c>
      <c r="G40" s="7">
        <v>3106</v>
      </c>
      <c r="H40" s="7">
        <v>2865</v>
      </c>
      <c r="I40" s="7">
        <v>60</v>
      </c>
      <c r="J40" s="7">
        <v>181</v>
      </c>
      <c r="K40" s="7">
        <v>0</v>
      </c>
      <c r="L40" s="7">
        <v>846</v>
      </c>
      <c r="M40" s="7">
        <v>962</v>
      </c>
      <c r="N40" s="7">
        <v>256</v>
      </c>
      <c r="O40" s="7">
        <v>347</v>
      </c>
      <c r="P40" s="7">
        <v>185</v>
      </c>
      <c r="Q40" s="7">
        <v>98</v>
      </c>
      <c r="R40" s="7">
        <v>70</v>
      </c>
      <c r="S40" s="7">
        <v>34</v>
      </c>
      <c r="T40" s="7">
        <v>67</v>
      </c>
    </row>
    <row r="41" spans="1:20" outlineLevel="1" x14ac:dyDescent="0.3">
      <c r="C41" s="3" t="s">
        <v>159</v>
      </c>
      <c r="E41" s="7"/>
      <c r="F41" s="7">
        <f t="shared" ref="F41:T41" si="13">SUBTOTAL(9,F35:F40)</f>
        <v>303527</v>
      </c>
      <c r="G41" s="7">
        <f t="shared" si="13"/>
        <v>82894</v>
      </c>
      <c r="H41" s="7">
        <f t="shared" si="13"/>
        <v>75518</v>
      </c>
      <c r="I41" s="7">
        <f t="shared" si="13"/>
        <v>1381</v>
      </c>
      <c r="J41" s="7">
        <f t="shared" si="13"/>
        <v>5993</v>
      </c>
      <c r="K41" s="7">
        <f t="shared" si="13"/>
        <v>2</v>
      </c>
      <c r="L41" s="7">
        <f t="shared" si="13"/>
        <v>22265</v>
      </c>
      <c r="M41" s="7">
        <f t="shared" si="13"/>
        <v>26061</v>
      </c>
      <c r="N41" s="7">
        <f t="shared" si="13"/>
        <v>10011</v>
      </c>
      <c r="O41" s="7">
        <f t="shared" si="13"/>
        <v>6715</v>
      </c>
      <c r="P41" s="7">
        <f t="shared" si="13"/>
        <v>3360</v>
      </c>
      <c r="Q41" s="7">
        <f t="shared" si="13"/>
        <v>2333</v>
      </c>
      <c r="R41" s="7">
        <f t="shared" si="13"/>
        <v>1882</v>
      </c>
      <c r="S41" s="7">
        <f t="shared" si="13"/>
        <v>984</v>
      </c>
      <c r="T41" s="7">
        <f t="shared" si="13"/>
        <v>1907</v>
      </c>
    </row>
    <row r="42" spans="1:20" outlineLevel="2" x14ac:dyDescent="0.3">
      <c r="A42" s="2">
        <v>28</v>
      </c>
      <c r="B42" s="2" t="s">
        <v>20</v>
      </c>
      <c r="C42" s="2" t="s">
        <v>61</v>
      </c>
      <c r="D42" s="2" t="s">
        <v>62</v>
      </c>
      <c r="E42" s="7">
        <v>5</v>
      </c>
      <c r="F42" s="7">
        <v>14368</v>
      </c>
      <c r="G42" s="7">
        <v>5379</v>
      </c>
      <c r="H42" s="7">
        <v>5001</v>
      </c>
      <c r="I42" s="7">
        <v>26</v>
      </c>
      <c r="J42" s="7">
        <v>352</v>
      </c>
      <c r="K42" s="7">
        <v>0</v>
      </c>
      <c r="L42" s="7">
        <v>1550</v>
      </c>
      <c r="M42" s="7">
        <v>1067</v>
      </c>
      <c r="N42" s="7">
        <v>500</v>
      </c>
      <c r="O42" s="7">
        <v>825</v>
      </c>
      <c r="P42" s="7">
        <v>587</v>
      </c>
      <c r="Q42" s="7">
        <v>263</v>
      </c>
      <c r="R42" s="7">
        <v>51</v>
      </c>
      <c r="S42" s="7">
        <v>88</v>
      </c>
      <c r="T42" s="7">
        <v>70</v>
      </c>
    </row>
    <row r="43" spans="1:20" outlineLevel="2" x14ac:dyDescent="0.3">
      <c r="A43" s="2">
        <v>28</v>
      </c>
      <c r="B43" s="2" t="s">
        <v>20</v>
      </c>
      <c r="C43" s="2" t="s">
        <v>61</v>
      </c>
      <c r="D43" s="2" t="s">
        <v>63</v>
      </c>
      <c r="E43" s="7">
        <v>28</v>
      </c>
      <c r="F43" s="7">
        <v>84194</v>
      </c>
      <c r="G43" s="7">
        <v>20398</v>
      </c>
      <c r="H43" s="7">
        <v>17847</v>
      </c>
      <c r="I43" s="7">
        <v>204</v>
      </c>
      <c r="J43" s="7">
        <v>2347</v>
      </c>
      <c r="K43" s="7">
        <v>0</v>
      </c>
      <c r="L43" s="7">
        <v>4609</v>
      </c>
      <c r="M43" s="7">
        <v>5650</v>
      </c>
      <c r="N43" s="7">
        <v>4327</v>
      </c>
      <c r="O43" s="7">
        <v>1816</v>
      </c>
      <c r="P43" s="7">
        <v>388</v>
      </c>
      <c r="Q43" s="7">
        <v>364</v>
      </c>
      <c r="R43" s="7">
        <v>283</v>
      </c>
      <c r="S43" s="7">
        <v>120</v>
      </c>
      <c r="T43" s="7">
        <v>290</v>
      </c>
    </row>
    <row r="44" spans="1:20" outlineLevel="2" x14ac:dyDescent="0.3">
      <c r="A44" s="2">
        <v>28</v>
      </c>
      <c r="B44" s="2" t="s">
        <v>20</v>
      </c>
      <c r="C44" s="2" t="s">
        <v>61</v>
      </c>
      <c r="D44" s="2" t="s">
        <v>64</v>
      </c>
      <c r="E44" s="7">
        <v>14</v>
      </c>
      <c r="F44" s="7">
        <v>40158</v>
      </c>
      <c r="G44" s="7">
        <v>8524</v>
      </c>
      <c r="H44" s="7">
        <v>7672</v>
      </c>
      <c r="I44" s="7">
        <v>83</v>
      </c>
      <c r="J44" s="7">
        <v>760</v>
      </c>
      <c r="K44" s="7">
        <v>9</v>
      </c>
      <c r="L44" s="7">
        <v>1909</v>
      </c>
      <c r="M44" s="7">
        <v>2355</v>
      </c>
      <c r="N44" s="7">
        <v>2131</v>
      </c>
      <c r="O44" s="7">
        <v>720</v>
      </c>
      <c r="P44" s="7">
        <v>135</v>
      </c>
      <c r="Q44" s="7">
        <v>165</v>
      </c>
      <c r="R44" s="7">
        <v>120</v>
      </c>
      <c r="S44" s="7">
        <v>37</v>
      </c>
      <c r="T44" s="7">
        <v>100</v>
      </c>
    </row>
    <row r="45" spans="1:20" outlineLevel="2" x14ac:dyDescent="0.3">
      <c r="A45" s="2">
        <v>28</v>
      </c>
      <c r="B45" s="2" t="s">
        <v>20</v>
      </c>
      <c r="C45" s="2" t="s">
        <v>61</v>
      </c>
      <c r="D45" s="2" t="s">
        <v>65</v>
      </c>
      <c r="E45" s="7">
        <v>34</v>
      </c>
      <c r="F45" s="7">
        <v>99612</v>
      </c>
      <c r="G45" s="7">
        <v>28304</v>
      </c>
      <c r="H45" s="7">
        <v>24847</v>
      </c>
      <c r="I45" s="7">
        <v>308</v>
      </c>
      <c r="J45" s="7">
        <v>3149</v>
      </c>
      <c r="K45" s="7">
        <v>0</v>
      </c>
      <c r="L45" s="7">
        <v>6580</v>
      </c>
      <c r="M45" s="7">
        <v>7055</v>
      </c>
      <c r="N45" s="7">
        <v>6996</v>
      </c>
      <c r="O45" s="7">
        <v>2298</v>
      </c>
      <c r="P45" s="7">
        <v>423</v>
      </c>
      <c r="Q45" s="7">
        <v>719</v>
      </c>
      <c r="R45" s="7">
        <v>384</v>
      </c>
      <c r="S45" s="7">
        <v>167</v>
      </c>
      <c r="T45" s="7">
        <v>225</v>
      </c>
    </row>
    <row r="46" spans="1:20" outlineLevel="2" x14ac:dyDescent="0.3">
      <c r="A46" s="2">
        <v>28</v>
      </c>
      <c r="B46" s="2" t="s">
        <v>20</v>
      </c>
      <c r="C46" s="2" t="s">
        <v>61</v>
      </c>
      <c r="D46" s="2" t="s">
        <v>66</v>
      </c>
      <c r="E46" s="7">
        <v>12</v>
      </c>
      <c r="F46" s="7">
        <v>36047</v>
      </c>
      <c r="G46" s="7">
        <v>9868</v>
      </c>
      <c r="H46" s="7">
        <v>8403</v>
      </c>
      <c r="I46" s="7">
        <v>159</v>
      </c>
      <c r="J46" s="7">
        <v>1306</v>
      </c>
      <c r="K46" s="7">
        <v>0</v>
      </c>
      <c r="L46" s="7">
        <v>2380</v>
      </c>
      <c r="M46" s="7">
        <v>2120</v>
      </c>
      <c r="N46" s="7">
        <v>2322</v>
      </c>
      <c r="O46" s="7">
        <v>875</v>
      </c>
      <c r="P46" s="7">
        <v>156</v>
      </c>
      <c r="Q46" s="7">
        <v>230</v>
      </c>
      <c r="R46" s="7">
        <v>206</v>
      </c>
      <c r="S46" s="7">
        <v>29</v>
      </c>
      <c r="T46" s="7">
        <v>85</v>
      </c>
    </row>
    <row r="47" spans="1:20" outlineLevel="2" x14ac:dyDescent="0.3">
      <c r="A47" s="2">
        <v>28</v>
      </c>
      <c r="B47" s="2" t="s">
        <v>20</v>
      </c>
      <c r="C47" s="2" t="s">
        <v>61</v>
      </c>
      <c r="D47" s="2" t="s">
        <v>67</v>
      </c>
      <c r="E47" s="7">
        <v>10</v>
      </c>
      <c r="F47" s="7">
        <v>30196</v>
      </c>
      <c r="G47" s="7">
        <v>8393</v>
      </c>
      <c r="H47" s="7">
        <v>7453</v>
      </c>
      <c r="I47" s="7">
        <v>63</v>
      </c>
      <c r="J47" s="7">
        <v>877</v>
      </c>
      <c r="K47" s="7">
        <v>0</v>
      </c>
      <c r="L47" s="7">
        <v>2239</v>
      </c>
      <c r="M47" s="7">
        <v>2336</v>
      </c>
      <c r="N47" s="7">
        <v>1261</v>
      </c>
      <c r="O47" s="7">
        <v>921</v>
      </c>
      <c r="P47" s="7">
        <v>285</v>
      </c>
      <c r="Q47" s="7">
        <v>158</v>
      </c>
      <c r="R47" s="7">
        <v>104</v>
      </c>
      <c r="S47" s="7">
        <v>71</v>
      </c>
      <c r="T47" s="7">
        <v>78</v>
      </c>
    </row>
    <row r="48" spans="1:20" outlineLevel="2" x14ac:dyDescent="0.3">
      <c r="A48" s="2">
        <v>28</v>
      </c>
      <c r="B48" s="2" t="s">
        <v>20</v>
      </c>
      <c r="C48" s="2" t="s">
        <v>61</v>
      </c>
      <c r="D48" s="2" t="s">
        <v>68</v>
      </c>
      <c r="E48" s="7">
        <v>26</v>
      </c>
      <c r="F48" s="7">
        <v>74858</v>
      </c>
      <c r="G48" s="7">
        <v>23908</v>
      </c>
      <c r="H48" s="7">
        <v>21405</v>
      </c>
      <c r="I48" s="7">
        <v>272</v>
      </c>
      <c r="J48" s="7">
        <v>2231</v>
      </c>
      <c r="K48" s="7">
        <v>0</v>
      </c>
      <c r="L48" s="7">
        <v>5780</v>
      </c>
      <c r="M48" s="7">
        <v>6409</v>
      </c>
      <c r="N48" s="7">
        <v>4173</v>
      </c>
      <c r="O48" s="7">
        <v>3139</v>
      </c>
      <c r="P48" s="7">
        <v>619</v>
      </c>
      <c r="Q48" s="7">
        <v>466</v>
      </c>
      <c r="R48" s="7">
        <v>346</v>
      </c>
      <c r="S48" s="7">
        <v>262</v>
      </c>
      <c r="T48" s="7">
        <v>211</v>
      </c>
    </row>
    <row r="49" spans="1:20" outlineLevel="2" x14ac:dyDescent="0.3">
      <c r="A49" s="2">
        <v>28</v>
      </c>
      <c r="B49" s="2" t="s">
        <v>20</v>
      </c>
      <c r="C49" s="2" t="s">
        <v>61</v>
      </c>
      <c r="D49" s="2" t="s">
        <v>69</v>
      </c>
      <c r="E49" s="7">
        <v>40</v>
      </c>
      <c r="F49" s="7">
        <v>119936</v>
      </c>
      <c r="G49" s="7">
        <v>35676</v>
      </c>
      <c r="H49" s="7">
        <v>31168</v>
      </c>
      <c r="I49" s="7">
        <v>395</v>
      </c>
      <c r="J49" s="7">
        <v>4113</v>
      </c>
      <c r="K49" s="7">
        <v>0</v>
      </c>
      <c r="L49" s="7">
        <v>7223</v>
      </c>
      <c r="M49" s="7">
        <v>7931</v>
      </c>
      <c r="N49" s="7">
        <v>8618</v>
      </c>
      <c r="O49" s="7">
        <v>3144</v>
      </c>
      <c r="P49" s="7">
        <v>487</v>
      </c>
      <c r="Q49" s="7">
        <v>2555</v>
      </c>
      <c r="R49" s="7">
        <v>809</v>
      </c>
      <c r="S49" s="7">
        <v>138</v>
      </c>
      <c r="T49" s="7">
        <v>263</v>
      </c>
    </row>
    <row r="50" spans="1:20" outlineLevel="2" x14ac:dyDescent="0.3">
      <c r="A50" s="2">
        <v>28</v>
      </c>
      <c r="B50" s="2" t="s">
        <v>20</v>
      </c>
      <c r="C50" s="2" t="s">
        <v>61</v>
      </c>
      <c r="D50" s="2" t="s">
        <v>70</v>
      </c>
      <c r="E50" s="7">
        <v>3</v>
      </c>
      <c r="F50" s="7">
        <v>7011</v>
      </c>
      <c r="G50" s="7">
        <v>2703</v>
      </c>
      <c r="H50" s="7">
        <v>2475</v>
      </c>
      <c r="I50" s="7">
        <v>32</v>
      </c>
      <c r="J50" s="7">
        <v>196</v>
      </c>
      <c r="K50" s="7">
        <v>0</v>
      </c>
      <c r="L50" s="7">
        <v>1095</v>
      </c>
      <c r="M50" s="7">
        <v>472</v>
      </c>
      <c r="N50" s="7">
        <v>492</v>
      </c>
      <c r="O50" s="7">
        <v>190</v>
      </c>
      <c r="P50" s="7">
        <v>22</v>
      </c>
      <c r="Q50" s="7">
        <v>150</v>
      </c>
      <c r="R50" s="7">
        <v>31</v>
      </c>
      <c r="S50" s="7">
        <v>2</v>
      </c>
      <c r="T50" s="7">
        <v>21</v>
      </c>
    </row>
    <row r="51" spans="1:20" outlineLevel="1" x14ac:dyDescent="0.3">
      <c r="C51" s="3" t="s">
        <v>160</v>
      </c>
      <c r="E51" s="7"/>
      <c r="F51" s="7">
        <f t="shared" ref="F51:T51" si="14">SUBTOTAL(9,F42:F50)</f>
        <v>506380</v>
      </c>
      <c r="G51" s="7">
        <f t="shared" si="14"/>
        <v>143153</v>
      </c>
      <c r="H51" s="7">
        <f t="shared" si="14"/>
        <v>126271</v>
      </c>
      <c r="I51" s="7">
        <f t="shared" si="14"/>
        <v>1542</v>
      </c>
      <c r="J51" s="7">
        <f t="shared" si="14"/>
        <v>15331</v>
      </c>
      <c r="K51" s="7">
        <f t="shared" si="14"/>
        <v>9</v>
      </c>
      <c r="L51" s="7">
        <f t="shared" si="14"/>
        <v>33365</v>
      </c>
      <c r="M51" s="7">
        <f t="shared" si="14"/>
        <v>35395</v>
      </c>
      <c r="N51" s="7">
        <f t="shared" si="14"/>
        <v>30820</v>
      </c>
      <c r="O51" s="7">
        <f t="shared" si="14"/>
        <v>13928</v>
      </c>
      <c r="P51" s="7">
        <f t="shared" si="14"/>
        <v>3102</v>
      </c>
      <c r="Q51" s="7">
        <f t="shared" si="14"/>
        <v>5070</v>
      </c>
      <c r="R51" s="7">
        <f t="shared" si="14"/>
        <v>2334</v>
      </c>
      <c r="S51" s="7">
        <f t="shared" si="14"/>
        <v>914</v>
      </c>
      <c r="T51" s="7">
        <f t="shared" si="14"/>
        <v>1343</v>
      </c>
    </row>
    <row r="52" spans="1:20" outlineLevel="2" x14ac:dyDescent="0.3">
      <c r="A52" s="2">
        <v>28</v>
      </c>
      <c r="B52" s="2" t="s">
        <v>20</v>
      </c>
      <c r="C52" s="2" t="s">
        <v>71</v>
      </c>
      <c r="D52" s="2" t="s">
        <v>72</v>
      </c>
      <c r="E52" s="7">
        <v>4</v>
      </c>
      <c r="F52" s="7">
        <v>8745</v>
      </c>
      <c r="G52" s="7">
        <v>3977</v>
      </c>
      <c r="H52" s="7">
        <v>3857</v>
      </c>
      <c r="I52" s="7">
        <v>37</v>
      </c>
      <c r="J52" s="7">
        <v>83</v>
      </c>
      <c r="K52" s="7">
        <v>0</v>
      </c>
      <c r="L52" s="7">
        <v>1158</v>
      </c>
      <c r="M52" s="7">
        <v>726</v>
      </c>
      <c r="N52" s="7">
        <v>772</v>
      </c>
      <c r="O52" s="7">
        <v>578</v>
      </c>
      <c r="P52" s="7">
        <v>230</v>
      </c>
      <c r="Q52" s="7">
        <v>204</v>
      </c>
      <c r="R52" s="7">
        <v>58</v>
      </c>
      <c r="S52" s="7">
        <v>34</v>
      </c>
      <c r="T52" s="7">
        <v>97</v>
      </c>
    </row>
    <row r="53" spans="1:20" outlineLevel="1" x14ac:dyDescent="0.3">
      <c r="C53" s="3" t="s">
        <v>161</v>
      </c>
      <c r="E53" s="7"/>
      <c r="F53" s="7">
        <f t="shared" ref="F53:T53" si="15">SUBTOTAL(9,F52:F52)</f>
        <v>8745</v>
      </c>
      <c r="G53" s="7">
        <f t="shared" si="15"/>
        <v>3977</v>
      </c>
      <c r="H53" s="7">
        <f t="shared" si="15"/>
        <v>3857</v>
      </c>
      <c r="I53" s="7">
        <f t="shared" si="15"/>
        <v>37</v>
      </c>
      <c r="J53" s="7">
        <f t="shared" si="15"/>
        <v>83</v>
      </c>
      <c r="K53" s="7">
        <f t="shared" si="15"/>
        <v>0</v>
      </c>
      <c r="L53" s="7">
        <f t="shared" si="15"/>
        <v>1158</v>
      </c>
      <c r="M53" s="7">
        <f t="shared" si="15"/>
        <v>726</v>
      </c>
      <c r="N53" s="7">
        <f t="shared" si="15"/>
        <v>772</v>
      </c>
      <c r="O53" s="7">
        <f t="shared" si="15"/>
        <v>578</v>
      </c>
      <c r="P53" s="7">
        <f t="shared" si="15"/>
        <v>230</v>
      </c>
      <c r="Q53" s="7">
        <f t="shared" si="15"/>
        <v>204</v>
      </c>
      <c r="R53" s="7">
        <f t="shared" si="15"/>
        <v>58</v>
      </c>
      <c r="S53" s="7">
        <f t="shared" si="15"/>
        <v>34</v>
      </c>
      <c r="T53" s="7">
        <f t="shared" si="15"/>
        <v>97</v>
      </c>
    </row>
    <row r="54" spans="1:20" outlineLevel="2" x14ac:dyDescent="0.3">
      <c r="A54" s="2">
        <v>28</v>
      </c>
      <c r="B54" s="2" t="s">
        <v>20</v>
      </c>
      <c r="C54" s="2" t="s">
        <v>73</v>
      </c>
      <c r="D54" s="2" t="s">
        <v>74</v>
      </c>
      <c r="E54" s="7">
        <v>3</v>
      </c>
      <c r="F54" s="7">
        <v>6254</v>
      </c>
      <c r="G54" s="7">
        <v>2627</v>
      </c>
      <c r="H54" s="7">
        <v>2448</v>
      </c>
      <c r="I54" s="7">
        <v>21</v>
      </c>
      <c r="J54" s="7">
        <v>158</v>
      </c>
      <c r="K54" s="7">
        <v>0</v>
      </c>
      <c r="L54" s="7">
        <v>596</v>
      </c>
      <c r="M54" s="7">
        <v>441</v>
      </c>
      <c r="N54" s="7">
        <v>265</v>
      </c>
      <c r="O54" s="7">
        <v>763</v>
      </c>
      <c r="P54" s="7">
        <v>127</v>
      </c>
      <c r="Q54" s="7">
        <v>109</v>
      </c>
      <c r="R54" s="7">
        <v>21</v>
      </c>
      <c r="S54" s="7">
        <v>98</v>
      </c>
      <c r="T54" s="7">
        <v>28</v>
      </c>
    </row>
    <row r="55" spans="1:20" outlineLevel="1" x14ac:dyDescent="0.3">
      <c r="C55" s="3" t="s">
        <v>162</v>
      </c>
      <c r="E55" s="7"/>
      <c r="F55" s="7">
        <f t="shared" ref="F55:T55" si="16">SUBTOTAL(9,F54:F54)</f>
        <v>6254</v>
      </c>
      <c r="G55" s="7">
        <f t="shared" si="16"/>
        <v>2627</v>
      </c>
      <c r="H55" s="7">
        <f t="shared" si="16"/>
        <v>2448</v>
      </c>
      <c r="I55" s="7">
        <f t="shared" si="16"/>
        <v>21</v>
      </c>
      <c r="J55" s="7">
        <f t="shared" si="16"/>
        <v>158</v>
      </c>
      <c r="K55" s="7">
        <f t="shared" si="16"/>
        <v>0</v>
      </c>
      <c r="L55" s="7">
        <f t="shared" si="16"/>
        <v>596</v>
      </c>
      <c r="M55" s="7">
        <f t="shared" si="16"/>
        <v>441</v>
      </c>
      <c r="N55" s="7">
        <f t="shared" si="16"/>
        <v>265</v>
      </c>
      <c r="O55" s="7">
        <f t="shared" si="16"/>
        <v>763</v>
      </c>
      <c r="P55" s="7">
        <f t="shared" si="16"/>
        <v>127</v>
      </c>
      <c r="Q55" s="7">
        <f t="shared" si="16"/>
        <v>109</v>
      </c>
      <c r="R55" s="7">
        <f t="shared" si="16"/>
        <v>21</v>
      </c>
      <c r="S55" s="7">
        <f t="shared" si="16"/>
        <v>98</v>
      </c>
      <c r="T55" s="7">
        <f t="shared" si="16"/>
        <v>28</v>
      </c>
    </row>
    <row r="56" spans="1:20" outlineLevel="2" x14ac:dyDescent="0.3">
      <c r="A56" s="2">
        <v>28</v>
      </c>
      <c r="B56" s="2" t="s">
        <v>20</v>
      </c>
      <c r="C56" s="2" t="s">
        <v>75</v>
      </c>
      <c r="D56" s="2" t="s">
        <v>76</v>
      </c>
      <c r="E56" s="7">
        <v>1</v>
      </c>
      <c r="F56" s="7">
        <v>135</v>
      </c>
      <c r="G56" s="7">
        <v>48</v>
      </c>
      <c r="H56" s="7">
        <v>46</v>
      </c>
      <c r="I56" s="7">
        <v>2</v>
      </c>
      <c r="J56" s="7">
        <v>0</v>
      </c>
      <c r="K56" s="7">
        <v>0</v>
      </c>
      <c r="L56" s="7">
        <v>9</v>
      </c>
      <c r="M56" s="7">
        <v>5</v>
      </c>
      <c r="N56" s="7">
        <v>1</v>
      </c>
      <c r="O56" s="7">
        <v>19</v>
      </c>
      <c r="P56" s="7">
        <v>5</v>
      </c>
      <c r="Q56" s="7">
        <v>5</v>
      </c>
      <c r="R56" s="7">
        <v>0</v>
      </c>
      <c r="S56" s="7">
        <v>2</v>
      </c>
      <c r="T56" s="7">
        <v>0</v>
      </c>
    </row>
    <row r="57" spans="1:20" outlineLevel="1" x14ac:dyDescent="0.3">
      <c r="C57" s="3" t="s">
        <v>163</v>
      </c>
      <c r="E57" s="7"/>
      <c r="F57" s="7">
        <f t="shared" ref="F57:T57" si="17">SUBTOTAL(9,F56:F56)</f>
        <v>135</v>
      </c>
      <c r="G57" s="7">
        <f t="shared" si="17"/>
        <v>48</v>
      </c>
      <c r="H57" s="7">
        <f t="shared" si="17"/>
        <v>46</v>
      </c>
      <c r="I57" s="7">
        <f t="shared" si="17"/>
        <v>2</v>
      </c>
      <c r="J57" s="7">
        <f t="shared" si="17"/>
        <v>0</v>
      </c>
      <c r="K57" s="7">
        <f t="shared" si="17"/>
        <v>0</v>
      </c>
      <c r="L57" s="7">
        <f t="shared" si="17"/>
        <v>9</v>
      </c>
      <c r="M57" s="7">
        <f t="shared" si="17"/>
        <v>5</v>
      </c>
      <c r="N57" s="7">
        <f t="shared" si="17"/>
        <v>1</v>
      </c>
      <c r="O57" s="7">
        <f t="shared" si="17"/>
        <v>19</v>
      </c>
      <c r="P57" s="7">
        <f t="shared" si="17"/>
        <v>5</v>
      </c>
      <c r="Q57" s="7">
        <f t="shared" si="17"/>
        <v>5</v>
      </c>
      <c r="R57" s="7">
        <f t="shared" si="17"/>
        <v>0</v>
      </c>
      <c r="S57" s="7">
        <f t="shared" si="17"/>
        <v>2</v>
      </c>
      <c r="T57" s="7">
        <f t="shared" si="17"/>
        <v>0</v>
      </c>
    </row>
    <row r="58" spans="1:20" outlineLevel="2" x14ac:dyDescent="0.3">
      <c r="A58" s="2">
        <v>28</v>
      </c>
      <c r="B58" s="2" t="s">
        <v>20</v>
      </c>
      <c r="C58" s="2" t="s">
        <v>77</v>
      </c>
      <c r="D58" s="2" t="s">
        <v>78</v>
      </c>
      <c r="E58" s="7">
        <v>1</v>
      </c>
      <c r="F58" s="7">
        <v>34</v>
      </c>
      <c r="G58" s="7">
        <v>20</v>
      </c>
      <c r="H58" s="7">
        <v>19</v>
      </c>
      <c r="I58" s="7">
        <v>0</v>
      </c>
      <c r="J58" s="7">
        <v>1</v>
      </c>
      <c r="K58" s="7">
        <v>0</v>
      </c>
      <c r="L58" s="7">
        <v>6</v>
      </c>
      <c r="M58" s="7">
        <v>2</v>
      </c>
      <c r="N58" s="7">
        <v>4</v>
      </c>
      <c r="O58" s="7">
        <v>3</v>
      </c>
      <c r="P58" s="7">
        <v>1</v>
      </c>
      <c r="Q58" s="7">
        <v>2</v>
      </c>
      <c r="R58" s="7">
        <v>0</v>
      </c>
      <c r="S58" s="7">
        <v>1</v>
      </c>
      <c r="T58" s="7">
        <v>0</v>
      </c>
    </row>
    <row r="59" spans="1:20" outlineLevel="1" x14ac:dyDescent="0.3">
      <c r="C59" s="3" t="s">
        <v>164</v>
      </c>
      <c r="E59" s="7"/>
      <c r="F59" s="7">
        <f t="shared" ref="F59:T59" si="18">SUBTOTAL(9,F58:F58)</f>
        <v>34</v>
      </c>
      <c r="G59" s="7">
        <f t="shared" si="18"/>
        <v>20</v>
      </c>
      <c r="H59" s="7">
        <f t="shared" si="18"/>
        <v>19</v>
      </c>
      <c r="I59" s="7">
        <f t="shared" si="18"/>
        <v>0</v>
      </c>
      <c r="J59" s="7">
        <f t="shared" si="18"/>
        <v>1</v>
      </c>
      <c r="K59" s="7">
        <f t="shared" si="18"/>
        <v>0</v>
      </c>
      <c r="L59" s="7">
        <f t="shared" si="18"/>
        <v>6</v>
      </c>
      <c r="M59" s="7">
        <f t="shared" si="18"/>
        <v>2</v>
      </c>
      <c r="N59" s="7">
        <f t="shared" si="18"/>
        <v>4</v>
      </c>
      <c r="O59" s="7">
        <f t="shared" si="18"/>
        <v>3</v>
      </c>
      <c r="P59" s="7">
        <f t="shared" si="18"/>
        <v>1</v>
      </c>
      <c r="Q59" s="7">
        <f t="shared" si="18"/>
        <v>2</v>
      </c>
      <c r="R59" s="7">
        <f t="shared" si="18"/>
        <v>0</v>
      </c>
      <c r="S59" s="7">
        <f t="shared" si="18"/>
        <v>1</v>
      </c>
      <c r="T59" s="7">
        <f t="shared" si="18"/>
        <v>0</v>
      </c>
    </row>
    <row r="60" spans="1:20" outlineLevel="2" x14ac:dyDescent="0.3">
      <c r="A60" s="2">
        <v>28</v>
      </c>
      <c r="B60" s="2" t="s">
        <v>20</v>
      </c>
      <c r="C60" s="2" t="s">
        <v>79</v>
      </c>
      <c r="D60" s="2" t="s">
        <v>80</v>
      </c>
      <c r="E60" s="7">
        <v>1</v>
      </c>
      <c r="F60" s="7">
        <v>83</v>
      </c>
      <c r="G60" s="7">
        <v>43</v>
      </c>
      <c r="H60" s="7">
        <v>41</v>
      </c>
      <c r="I60" s="7">
        <v>0</v>
      </c>
      <c r="J60" s="7">
        <v>2</v>
      </c>
      <c r="K60" s="7">
        <v>0</v>
      </c>
      <c r="L60" s="7">
        <v>11</v>
      </c>
      <c r="M60" s="7">
        <v>6</v>
      </c>
      <c r="N60" s="7">
        <v>7</v>
      </c>
      <c r="O60" s="7">
        <v>14</v>
      </c>
      <c r="P60" s="7">
        <v>1</v>
      </c>
      <c r="Q60" s="7">
        <v>0</v>
      </c>
      <c r="R60" s="7">
        <v>0</v>
      </c>
      <c r="S60" s="7">
        <v>2</v>
      </c>
      <c r="T60" s="7">
        <v>0</v>
      </c>
    </row>
    <row r="61" spans="1:20" outlineLevel="1" x14ac:dyDescent="0.3">
      <c r="C61" s="3" t="s">
        <v>165</v>
      </c>
      <c r="E61" s="7"/>
      <c r="F61" s="7">
        <f t="shared" ref="F61:T61" si="19">SUBTOTAL(9,F60:F60)</f>
        <v>83</v>
      </c>
      <c r="G61" s="7">
        <f t="shared" si="19"/>
        <v>43</v>
      </c>
      <c r="H61" s="7">
        <f t="shared" si="19"/>
        <v>41</v>
      </c>
      <c r="I61" s="7">
        <f t="shared" si="19"/>
        <v>0</v>
      </c>
      <c r="J61" s="7">
        <f t="shared" si="19"/>
        <v>2</v>
      </c>
      <c r="K61" s="7">
        <f t="shared" si="19"/>
        <v>0</v>
      </c>
      <c r="L61" s="7">
        <f t="shared" si="19"/>
        <v>11</v>
      </c>
      <c r="M61" s="7">
        <f t="shared" si="19"/>
        <v>6</v>
      </c>
      <c r="N61" s="7">
        <f t="shared" si="19"/>
        <v>7</v>
      </c>
      <c r="O61" s="7">
        <f t="shared" si="19"/>
        <v>14</v>
      </c>
      <c r="P61" s="7">
        <f t="shared" si="19"/>
        <v>1</v>
      </c>
      <c r="Q61" s="7">
        <f t="shared" si="19"/>
        <v>0</v>
      </c>
      <c r="R61" s="7">
        <f t="shared" si="19"/>
        <v>0</v>
      </c>
      <c r="S61" s="7">
        <f t="shared" si="19"/>
        <v>2</v>
      </c>
      <c r="T61" s="7">
        <f t="shared" si="19"/>
        <v>0</v>
      </c>
    </row>
    <row r="62" spans="1:20" outlineLevel="2" x14ac:dyDescent="0.3">
      <c r="A62" s="2">
        <v>28</v>
      </c>
      <c r="B62" s="2" t="s">
        <v>20</v>
      </c>
      <c r="C62" s="2" t="s">
        <v>81</v>
      </c>
      <c r="D62" s="2" t="s">
        <v>82</v>
      </c>
      <c r="E62" s="7">
        <v>1</v>
      </c>
      <c r="F62" s="7">
        <v>1484</v>
      </c>
      <c r="G62" s="7">
        <v>448</v>
      </c>
      <c r="H62" s="7">
        <v>399</v>
      </c>
      <c r="I62" s="7">
        <v>14</v>
      </c>
      <c r="J62" s="7">
        <v>35</v>
      </c>
      <c r="K62" s="7">
        <v>0</v>
      </c>
      <c r="L62" s="7">
        <v>127</v>
      </c>
      <c r="M62" s="7">
        <v>98</v>
      </c>
      <c r="N62" s="7">
        <v>98</v>
      </c>
      <c r="O62" s="7">
        <v>62</v>
      </c>
      <c r="P62" s="7">
        <v>5</v>
      </c>
      <c r="Q62" s="7">
        <v>2</v>
      </c>
      <c r="R62" s="7">
        <v>2</v>
      </c>
      <c r="S62" s="7">
        <v>1</v>
      </c>
      <c r="T62" s="7">
        <v>4</v>
      </c>
    </row>
    <row r="63" spans="1:20" outlineLevel="1" x14ac:dyDescent="0.3">
      <c r="C63" s="3" t="s">
        <v>166</v>
      </c>
      <c r="E63" s="7"/>
      <c r="F63" s="7">
        <f t="shared" ref="F63:T63" si="20">SUBTOTAL(9,F62:F62)</f>
        <v>1484</v>
      </c>
      <c r="G63" s="7">
        <f t="shared" si="20"/>
        <v>448</v>
      </c>
      <c r="H63" s="7">
        <f t="shared" si="20"/>
        <v>399</v>
      </c>
      <c r="I63" s="7">
        <f t="shared" si="20"/>
        <v>14</v>
      </c>
      <c r="J63" s="7">
        <f t="shared" si="20"/>
        <v>35</v>
      </c>
      <c r="K63" s="7">
        <f t="shared" si="20"/>
        <v>0</v>
      </c>
      <c r="L63" s="7">
        <f t="shared" si="20"/>
        <v>127</v>
      </c>
      <c r="M63" s="7">
        <f t="shared" si="20"/>
        <v>98</v>
      </c>
      <c r="N63" s="7">
        <f t="shared" si="20"/>
        <v>98</v>
      </c>
      <c r="O63" s="7">
        <f t="shared" si="20"/>
        <v>62</v>
      </c>
      <c r="P63" s="7">
        <f t="shared" si="20"/>
        <v>5</v>
      </c>
      <c r="Q63" s="7">
        <f t="shared" si="20"/>
        <v>2</v>
      </c>
      <c r="R63" s="7">
        <f t="shared" si="20"/>
        <v>2</v>
      </c>
      <c r="S63" s="7">
        <f t="shared" si="20"/>
        <v>1</v>
      </c>
      <c r="T63" s="7">
        <f t="shared" si="20"/>
        <v>4</v>
      </c>
    </row>
    <row r="64" spans="1:20" outlineLevel="2" x14ac:dyDescent="0.3">
      <c r="A64" s="2">
        <v>28</v>
      </c>
      <c r="B64" s="2" t="s">
        <v>20</v>
      </c>
      <c r="C64" s="2" t="s">
        <v>83</v>
      </c>
      <c r="D64" s="2" t="s">
        <v>84</v>
      </c>
      <c r="E64" s="7">
        <v>1</v>
      </c>
      <c r="F64" s="7">
        <v>99</v>
      </c>
      <c r="G64" s="7">
        <v>50</v>
      </c>
      <c r="H64" s="7">
        <v>46</v>
      </c>
      <c r="I64" s="7">
        <v>0</v>
      </c>
      <c r="J64" s="7">
        <v>4</v>
      </c>
      <c r="K64" s="7">
        <v>0</v>
      </c>
      <c r="L64" s="7">
        <v>6</v>
      </c>
      <c r="M64" s="7">
        <v>7</v>
      </c>
      <c r="N64" s="7">
        <v>10</v>
      </c>
      <c r="O64" s="7">
        <v>17</v>
      </c>
      <c r="P64" s="7">
        <v>2</v>
      </c>
      <c r="Q64" s="7">
        <v>0</v>
      </c>
      <c r="R64" s="7">
        <v>2</v>
      </c>
      <c r="S64" s="7">
        <v>2</v>
      </c>
      <c r="T64" s="7">
        <v>0</v>
      </c>
    </row>
    <row r="65" spans="1:20" outlineLevel="1" x14ac:dyDescent="0.3">
      <c r="C65" s="3" t="s">
        <v>167</v>
      </c>
      <c r="E65" s="7"/>
      <c r="F65" s="7">
        <f t="shared" ref="F65:T65" si="21">SUBTOTAL(9,F64:F64)</f>
        <v>99</v>
      </c>
      <c r="G65" s="7">
        <f t="shared" si="21"/>
        <v>50</v>
      </c>
      <c r="H65" s="7">
        <f t="shared" si="21"/>
        <v>46</v>
      </c>
      <c r="I65" s="7">
        <f t="shared" si="21"/>
        <v>0</v>
      </c>
      <c r="J65" s="7">
        <f t="shared" si="21"/>
        <v>4</v>
      </c>
      <c r="K65" s="7">
        <f t="shared" si="21"/>
        <v>0</v>
      </c>
      <c r="L65" s="7">
        <f t="shared" si="21"/>
        <v>6</v>
      </c>
      <c r="M65" s="7">
        <f t="shared" si="21"/>
        <v>7</v>
      </c>
      <c r="N65" s="7">
        <f t="shared" si="21"/>
        <v>10</v>
      </c>
      <c r="O65" s="7">
        <f t="shared" si="21"/>
        <v>17</v>
      </c>
      <c r="P65" s="7">
        <f t="shared" si="21"/>
        <v>2</v>
      </c>
      <c r="Q65" s="7">
        <f t="shared" si="21"/>
        <v>0</v>
      </c>
      <c r="R65" s="7">
        <f t="shared" si="21"/>
        <v>2</v>
      </c>
      <c r="S65" s="7">
        <f t="shared" si="21"/>
        <v>2</v>
      </c>
      <c r="T65" s="7">
        <f t="shared" si="21"/>
        <v>0</v>
      </c>
    </row>
    <row r="66" spans="1:20" outlineLevel="2" x14ac:dyDescent="0.3">
      <c r="A66" s="2">
        <v>28</v>
      </c>
      <c r="B66" s="2" t="s">
        <v>20</v>
      </c>
      <c r="C66" s="2" t="s">
        <v>85</v>
      </c>
      <c r="D66" s="2" t="s">
        <v>85</v>
      </c>
      <c r="E66" s="7">
        <v>7</v>
      </c>
      <c r="F66" s="7">
        <v>18822</v>
      </c>
      <c r="G66" s="7">
        <v>7643</v>
      </c>
      <c r="H66" s="7">
        <v>6900</v>
      </c>
      <c r="I66" s="7">
        <v>176</v>
      </c>
      <c r="J66" s="7">
        <v>564</v>
      </c>
      <c r="K66" s="7">
        <v>3</v>
      </c>
      <c r="L66" s="7">
        <v>2511</v>
      </c>
      <c r="M66" s="7">
        <v>1989</v>
      </c>
      <c r="N66" s="7">
        <v>912</v>
      </c>
      <c r="O66" s="7">
        <v>779</v>
      </c>
      <c r="P66" s="7">
        <v>213</v>
      </c>
      <c r="Q66" s="7">
        <v>126</v>
      </c>
      <c r="R66" s="7">
        <v>81</v>
      </c>
      <c r="S66" s="7">
        <v>225</v>
      </c>
      <c r="T66" s="7">
        <v>64</v>
      </c>
    </row>
    <row r="67" spans="1:20" outlineLevel="1" x14ac:dyDescent="0.3">
      <c r="C67" s="3" t="s">
        <v>168</v>
      </c>
      <c r="E67" s="7"/>
      <c r="F67" s="7">
        <f t="shared" ref="F67:T67" si="22">SUBTOTAL(9,F66:F66)</f>
        <v>18822</v>
      </c>
      <c r="G67" s="7">
        <f t="shared" si="22"/>
        <v>7643</v>
      </c>
      <c r="H67" s="7">
        <f t="shared" si="22"/>
        <v>6900</v>
      </c>
      <c r="I67" s="7">
        <f t="shared" si="22"/>
        <v>176</v>
      </c>
      <c r="J67" s="7">
        <f t="shared" si="22"/>
        <v>564</v>
      </c>
      <c r="K67" s="7">
        <f t="shared" si="22"/>
        <v>3</v>
      </c>
      <c r="L67" s="7">
        <f t="shared" si="22"/>
        <v>2511</v>
      </c>
      <c r="M67" s="7">
        <f t="shared" si="22"/>
        <v>1989</v>
      </c>
      <c r="N67" s="7">
        <f t="shared" si="22"/>
        <v>912</v>
      </c>
      <c r="O67" s="7">
        <f t="shared" si="22"/>
        <v>779</v>
      </c>
      <c r="P67" s="7">
        <f t="shared" si="22"/>
        <v>213</v>
      </c>
      <c r="Q67" s="7">
        <f t="shared" si="22"/>
        <v>126</v>
      </c>
      <c r="R67" s="7">
        <f t="shared" si="22"/>
        <v>81</v>
      </c>
      <c r="S67" s="7">
        <f t="shared" si="22"/>
        <v>225</v>
      </c>
      <c r="T67" s="7">
        <f t="shared" si="22"/>
        <v>64</v>
      </c>
    </row>
    <row r="68" spans="1:20" outlineLevel="2" x14ac:dyDescent="0.3">
      <c r="A68" s="2">
        <v>28</v>
      </c>
      <c r="B68" s="2" t="s">
        <v>20</v>
      </c>
      <c r="C68" s="2" t="s">
        <v>86</v>
      </c>
      <c r="D68" s="2" t="s">
        <v>87</v>
      </c>
      <c r="E68" s="7">
        <v>1</v>
      </c>
      <c r="F68" s="7">
        <v>1332</v>
      </c>
      <c r="G68" s="7">
        <v>715</v>
      </c>
      <c r="H68" s="7">
        <v>668</v>
      </c>
      <c r="I68" s="7">
        <v>1</v>
      </c>
      <c r="J68" s="7">
        <v>46</v>
      </c>
      <c r="K68" s="7">
        <v>0</v>
      </c>
      <c r="L68" s="7">
        <v>113</v>
      </c>
      <c r="M68" s="7">
        <v>91</v>
      </c>
      <c r="N68" s="7">
        <v>230</v>
      </c>
      <c r="O68" s="7">
        <v>186</v>
      </c>
      <c r="P68" s="7">
        <v>14</v>
      </c>
      <c r="Q68" s="7">
        <v>20</v>
      </c>
      <c r="R68" s="7">
        <v>4</v>
      </c>
      <c r="S68" s="7">
        <v>9</v>
      </c>
      <c r="T68" s="7">
        <v>1</v>
      </c>
    </row>
    <row r="69" spans="1:20" outlineLevel="1" x14ac:dyDescent="0.3">
      <c r="C69" s="3" t="s">
        <v>169</v>
      </c>
      <c r="E69" s="7"/>
      <c r="F69" s="7">
        <f t="shared" ref="F69:T69" si="23">SUBTOTAL(9,F68:F68)</f>
        <v>1332</v>
      </c>
      <c r="G69" s="7">
        <f t="shared" si="23"/>
        <v>715</v>
      </c>
      <c r="H69" s="7">
        <f t="shared" si="23"/>
        <v>668</v>
      </c>
      <c r="I69" s="7">
        <f t="shared" si="23"/>
        <v>1</v>
      </c>
      <c r="J69" s="7">
        <f t="shared" si="23"/>
        <v>46</v>
      </c>
      <c r="K69" s="7">
        <f t="shared" si="23"/>
        <v>0</v>
      </c>
      <c r="L69" s="7">
        <f t="shared" si="23"/>
        <v>113</v>
      </c>
      <c r="M69" s="7">
        <f t="shared" si="23"/>
        <v>91</v>
      </c>
      <c r="N69" s="7">
        <f t="shared" si="23"/>
        <v>230</v>
      </c>
      <c r="O69" s="7">
        <f t="shared" si="23"/>
        <v>186</v>
      </c>
      <c r="P69" s="7">
        <f t="shared" si="23"/>
        <v>14</v>
      </c>
      <c r="Q69" s="7">
        <f t="shared" si="23"/>
        <v>20</v>
      </c>
      <c r="R69" s="7">
        <f t="shared" si="23"/>
        <v>4</v>
      </c>
      <c r="S69" s="7">
        <f t="shared" si="23"/>
        <v>9</v>
      </c>
      <c r="T69" s="7">
        <f t="shared" si="23"/>
        <v>1</v>
      </c>
    </row>
    <row r="70" spans="1:20" outlineLevel="2" x14ac:dyDescent="0.3">
      <c r="A70" s="2">
        <v>28</v>
      </c>
      <c r="B70" s="2" t="s">
        <v>20</v>
      </c>
      <c r="C70" s="2" t="s">
        <v>88</v>
      </c>
      <c r="D70" s="2" t="s">
        <v>89</v>
      </c>
      <c r="E70" s="7">
        <v>1</v>
      </c>
      <c r="F70" s="7">
        <v>129</v>
      </c>
      <c r="G70" s="7">
        <v>85</v>
      </c>
      <c r="H70" s="7">
        <v>73</v>
      </c>
      <c r="I70" s="7">
        <v>2</v>
      </c>
      <c r="J70" s="7">
        <v>10</v>
      </c>
      <c r="K70" s="7">
        <v>0</v>
      </c>
      <c r="L70" s="7">
        <v>9</v>
      </c>
      <c r="M70" s="7">
        <v>6</v>
      </c>
      <c r="N70" s="7">
        <v>35</v>
      </c>
      <c r="O70" s="7">
        <v>18</v>
      </c>
      <c r="P70" s="7">
        <v>1</v>
      </c>
      <c r="Q70" s="7">
        <v>0</v>
      </c>
      <c r="R70" s="7">
        <v>1</v>
      </c>
      <c r="S70" s="7">
        <v>2</v>
      </c>
      <c r="T70" s="7">
        <v>1</v>
      </c>
    </row>
    <row r="71" spans="1:20" outlineLevel="1" x14ac:dyDescent="0.3">
      <c r="C71" s="3" t="s">
        <v>170</v>
      </c>
      <c r="E71" s="7"/>
      <c r="F71" s="7">
        <f t="shared" ref="F71:T71" si="24">SUBTOTAL(9,F70:F70)</f>
        <v>129</v>
      </c>
      <c r="G71" s="7">
        <f t="shared" si="24"/>
        <v>85</v>
      </c>
      <c r="H71" s="7">
        <f t="shared" si="24"/>
        <v>73</v>
      </c>
      <c r="I71" s="7">
        <f t="shared" si="24"/>
        <v>2</v>
      </c>
      <c r="J71" s="7">
        <f t="shared" si="24"/>
        <v>10</v>
      </c>
      <c r="K71" s="7">
        <f t="shared" si="24"/>
        <v>0</v>
      </c>
      <c r="L71" s="7">
        <f t="shared" si="24"/>
        <v>9</v>
      </c>
      <c r="M71" s="7">
        <f t="shared" si="24"/>
        <v>6</v>
      </c>
      <c r="N71" s="7">
        <f t="shared" si="24"/>
        <v>35</v>
      </c>
      <c r="O71" s="7">
        <f t="shared" si="24"/>
        <v>18</v>
      </c>
      <c r="P71" s="7">
        <f t="shared" si="24"/>
        <v>1</v>
      </c>
      <c r="Q71" s="7">
        <f t="shared" si="24"/>
        <v>0</v>
      </c>
      <c r="R71" s="7">
        <f t="shared" si="24"/>
        <v>1</v>
      </c>
      <c r="S71" s="7">
        <f t="shared" si="24"/>
        <v>2</v>
      </c>
      <c r="T71" s="7">
        <f t="shared" si="24"/>
        <v>1</v>
      </c>
    </row>
    <row r="72" spans="1:20" outlineLevel="2" x14ac:dyDescent="0.3">
      <c r="A72" s="2">
        <v>28</v>
      </c>
      <c r="B72" s="2" t="s">
        <v>20</v>
      </c>
      <c r="C72" s="2" t="s">
        <v>90</v>
      </c>
      <c r="D72" s="2" t="s">
        <v>91</v>
      </c>
      <c r="E72" s="7">
        <v>3</v>
      </c>
      <c r="F72" s="7">
        <v>5549</v>
      </c>
      <c r="G72" s="7">
        <v>3033</v>
      </c>
      <c r="H72" s="7">
        <v>2868</v>
      </c>
      <c r="I72" s="7">
        <v>31</v>
      </c>
      <c r="J72" s="7">
        <v>134</v>
      </c>
      <c r="K72" s="7">
        <v>0</v>
      </c>
      <c r="L72" s="7">
        <v>284</v>
      </c>
      <c r="M72" s="7">
        <v>783</v>
      </c>
      <c r="N72" s="7">
        <v>1214</v>
      </c>
      <c r="O72" s="7">
        <v>324</v>
      </c>
      <c r="P72" s="7">
        <v>23</v>
      </c>
      <c r="Q72" s="7">
        <v>8</v>
      </c>
      <c r="R72" s="7">
        <v>56</v>
      </c>
      <c r="S72" s="7">
        <v>172</v>
      </c>
      <c r="T72" s="7">
        <v>4</v>
      </c>
    </row>
    <row r="73" spans="1:20" outlineLevel="1" x14ac:dyDescent="0.3">
      <c r="C73" s="3" t="s">
        <v>171</v>
      </c>
      <c r="E73" s="7"/>
      <c r="F73" s="7">
        <f t="shared" ref="F73:T73" si="25">SUBTOTAL(9,F72:F72)</f>
        <v>5549</v>
      </c>
      <c r="G73" s="7">
        <f t="shared" si="25"/>
        <v>3033</v>
      </c>
      <c r="H73" s="7">
        <f t="shared" si="25"/>
        <v>2868</v>
      </c>
      <c r="I73" s="7">
        <f t="shared" si="25"/>
        <v>31</v>
      </c>
      <c r="J73" s="7">
        <f t="shared" si="25"/>
        <v>134</v>
      </c>
      <c r="K73" s="7">
        <f t="shared" si="25"/>
        <v>0</v>
      </c>
      <c r="L73" s="7">
        <f t="shared" si="25"/>
        <v>284</v>
      </c>
      <c r="M73" s="7">
        <f t="shared" si="25"/>
        <v>783</v>
      </c>
      <c r="N73" s="7">
        <f t="shared" si="25"/>
        <v>1214</v>
      </c>
      <c r="O73" s="7">
        <f t="shared" si="25"/>
        <v>324</v>
      </c>
      <c r="P73" s="7">
        <f t="shared" si="25"/>
        <v>23</v>
      </c>
      <c r="Q73" s="7">
        <f t="shared" si="25"/>
        <v>8</v>
      </c>
      <c r="R73" s="7">
        <f t="shared" si="25"/>
        <v>56</v>
      </c>
      <c r="S73" s="7">
        <f t="shared" si="25"/>
        <v>172</v>
      </c>
      <c r="T73" s="7">
        <f t="shared" si="25"/>
        <v>4</v>
      </c>
    </row>
    <row r="74" spans="1:20" outlineLevel="2" x14ac:dyDescent="0.3">
      <c r="A74" s="2">
        <v>28</v>
      </c>
      <c r="B74" s="2" t="s">
        <v>20</v>
      </c>
      <c r="C74" s="2" t="s">
        <v>92</v>
      </c>
      <c r="D74" s="2" t="s">
        <v>93</v>
      </c>
      <c r="E74" s="7">
        <v>1</v>
      </c>
      <c r="F74" s="7">
        <v>168</v>
      </c>
      <c r="G74" s="7">
        <v>107</v>
      </c>
      <c r="H74" s="7">
        <v>100</v>
      </c>
      <c r="I74" s="7">
        <v>0</v>
      </c>
      <c r="J74" s="7">
        <v>7</v>
      </c>
      <c r="K74" s="7">
        <v>0</v>
      </c>
      <c r="L74" s="7">
        <v>30</v>
      </c>
      <c r="M74" s="7">
        <v>27</v>
      </c>
      <c r="N74" s="7">
        <v>19</v>
      </c>
      <c r="O74" s="7">
        <v>12</v>
      </c>
      <c r="P74" s="7">
        <v>0</v>
      </c>
      <c r="Q74" s="7">
        <v>2</v>
      </c>
      <c r="R74" s="7">
        <v>2</v>
      </c>
      <c r="S74" s="7">
        <v>4</v>
      </c>
      <c r="T74" s="7">
        <v>4</v>
      </c>
    </row>
    <row r="75" spans="1:20" outlineLevel="1" x14ac:dyDescent="0.3">
      <c r="C75" s="3" t="s">
        <v>172</v>
      </c>
      <c r="E75" s="7"/>
      <c r="F75" s="7">
        <f t="shared" ref="F75:T75" si="26">SUBTOTAL(9,F74:F74)</f>
        <v>168</v>
      </c>
      <c r="G75" s="7">
        <f t="shared" si="26"/>
        <v>107</v>
      </c>
      <c r="H75" s="7">
        <f t="shared" si="26"/>
        <v>100</v>
      </c>
      <c r="I75" s="7">
        <f t="shared" si="26"/>
        <v>0</v>
      </c>
      <c r="J75" s="7">
        <f t="shared" si="26"/>
        <v>7</v>
      </c>
      <c r="K75" s="7">
        <f t="shared" si="26"/>
        <v>0</v>
      </c>
      <c r="L75" s="7">
        <f t="shared" si="26"/>
        <v>30</v>
      </c>
      <c r="M75" s="7">
        <f t="shared" si="26"/>
        <v>27</v>
      </c>
      <c r="N75" s="7">
        <f t="shared" si="26"/>
        <v>19</v>
      </c>
      <c r="O75" s="7">
        <f t="shared" si="26"/>
        <v>12</v>
      </c>
      <c r="P75" s="7">
        <f t="shared" si="26"/>
        <v>0</v>
      </c>
      <c r="Q75" s="7">
        <f t="shared" si="26"/>
        <v>2</v>
      </c>
      <c r="R75" s="7">
        <f t="shared" si="26"/>
        <v>2</v>
      </c>
      <c r="S75" s="7">
        <f t="shared" si="26"/>
        <v>4</v>
      </c>
      <c r="T75" s="7">
        <f t="shared" si="26"/>
        <v>4</v>
      </c>
    </row>
    <row r="76" spans="1:20" outlineLevel="2" x14ac:dyDescent="0.3">
      <c r="A76" s="2">
        <v>28</v>
      </c>
      <c r="B76" s="2" t="s">
        <v>20</v>
      </c>
      <c r="C76" s="2" t="s">
        <v>94</v>
      </c>
      <c r="D76" s="2" t="s">
        <v>76</v>
      </c>
      <c r="E76" s="7">
        <v>1</v>
      </c>
      <c r="F76" s="7">
        <v>2280</v>
      </c>
      <c r="G76" s="7">
        <v>1033</v>
      </c>
      <c r="H76" s="7">
        <v>983</v>
      </c>
      <c r="I76" s="7">
        <v>1</v>
      </c>
      <c r="J76" s="7">
        <v>49</v>
      </c>
      <c r="K76" s="7">
        <v>0</v>
      </c>
      <c r="L76" s="7">
        <v>288</v>
      </c>
      <c r="M76" s="7">
        <v>211</v>
      </c>
      <c r="N76" s="7">
        <v>69</v>
      </c>
      <c r="O76" s="7">
        <v>290</v>
      </c>
      <c r="P76" s="7">
        <v>58</v>
      </c>
      <c r="Q76" s="7">
        <v>36</v>
      </c>
      <c r="R76" s="7">
        <v>8</v>
      </c>
      <c r="S76" s="7">
        <v>17</v>
      </c>
      <c r="T76" s="7">
        <v>6</v>
      </c>
    </row>
    <row r="77" spans="1:20" outlineLevel="1" x14ac:dyDescent="0.3">
      <c r="C77" s="3" t="s">
        <v>173</v>
      </c>
      <c r="E77" s="7"/>
      <c r="F77" s="7">
        <f t="shared" ref="F77:T77" si="27">SUBTOTAL(9,F76:F76)</f>
        <v>2280</v>
      </c>
      <c r="G77" s="7">
        <f t="shared" si="27"/>
        <v>1033</v>
      </c>
      <c r="H77" s="7">
        <f t="shared" si="27"/>
        <v>983</v>
      </c>
      <c r="I77" s="7">
        <f t="shared" si="27"/>
        <v>1</v>
      </c>
      <c r="J77" s="7">
        <f t="shared" si="27"/>
        <v>49</v>
      </c>
      <c r="K77" s="7">
        <f t="shared" si="27"/>
        <v>0</v>
      </c>
      <c r="L77" s="7">
        <f t="shared" si="27"/>
        <v>288</v>
      </c>
      <c r="M77" s="7">
        <f t="shared" si="27"/>
        <v>211</v>
      </c>
      <c r="N77" s="7">
        <f t="shared" si="27"/>
        <v>69</v>
      </c>
      <c r="O77" s="7">
        <f t="shared" si="27"/>
        <v>290</v>
      </c>
      <c r="P77" s="7">
        <f t="shared" si="27"/>
        <v>58</v>
      </c>
      <c r="Q77" s="7">
        <f t="shared" si="27"/>
        <v>36</v>
      </c>
      <c r="R77" s="7">
        <f t="shared" si="27"/>
        <v>8</v>
      </c>
      <c r="S77" s="7">
        <f t="shared" si="27"/>
        <v>17</v>
      </c>
      <c r="T77" s="7">
        <f t="shared" si="27"/>
        <v>6</v>
      </c>
    </row>
    <row r="78" spans="1:20" outlineLevel="2" x14ac:dyDescent="0.3">
      <c r="A78" s="2">
        <v>28</v>
      </c>
      <c r="B78" s="2" t="s">
        <v>20</v>
      </c>
      <c r="C78" s="2" t="s">
        <v>95</v>
      </c>
      <c r="D78" s="2" t="s">
        <v>96</v>
      </c>
      <c r="E78" s="7">
        <v>9</v>
      </c>
      <c r="F78" s="7">
        <v>27756</v>
      </c>
      <c r="G78" s="7">
        <v>9605</v>
      </c>
      <c r="H78" s="7">
        <v>8819</v>
      </c>
      <c r="I78" s="7">
        <v>51</v>
      </c>
      <c r="J78" s="7">
        <v>734</v>
      </c>
      <c r="K78" s="7">
        <v>1</v>
      </c>
      <c r="L78" s="7">
        <v>2500</v>
      </c>
      <c r="M78" s="7">
        <v>2360</v>
      </c>
      <c r="N78" s="7">
        <v>904</v>
      </c>
      <c r="O78" s="7">
        <v>1778</v>
      </c>
      <c r="P78" s="7">
        <v>429</v>
      </c>
      <c r="Q78" s="7">
        <v>368</v>
      </c>
      <c r="R78" s="7">
        <v>163</v>
      </c>
      <c r="S78" s="7">
        <v>217</v>
      </c>
      <c r="T78" s="7">
        <v>100</v>
      </c>
    </row>
    <row r="79" spans="1:20" outlineLevel="2" x14ac:dyDescent="0.3">
      <c r="A79" s="2">
        <v>28</v>
      </c>
      <c r="B79" s="2" t="s">
        <v>20</v>
      </c>
      <c r="C79" s="2" t="s">
        <v>95</v>
      </c>
      <c r="D79" s="2" t="s">
        <v>97</v>
      </c>
      <c r="E79" s="7">
        <v>1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</row>
    <row r="80" spans="1:20" outlineLevel="2" x14ac:dyDescent="0.3">
      <c r="A80" s="2">
        <v>28</v>
      </c>
      <c r="B80" s="2" t="s">
        <v>20</v>
      </c>
      <c r="C80" s="2" t="s">
        <v>95</v>
      </c>
      <c r="D80" s="2" t="s">
        <v>98</v>
      </c>
      <c r="E80" s="7">
        <v>1</v>
      </c>
      <c r="F80" s="7">
        <v>69</v>
      </c>
      <c r="G80" s="7">
        <v>29</v>
      </c>
      <c r="H80" s="7">
        <v>27</v>
      </c>
      <c r="I80" s="7">
        <v>2</v>
      </c>
      <c r="J80" s="7">
        <v>0</v>
      </c>
      <c r="K80" s="7">
        <v>0</v>
      </c>
      <c r="L80" s="7">
        <v>1</v>
      </c>
      <c r="M80" s="7">
        <v>6</v>
      </c>
      <c r="N80" s="7">
        <v>10</v>
      </c>
      <c r="O80" s="7">
        <v>4</v>
      </c>
      <c r="P80" s="7">
        <v>1</v>
      </c>
      <c r="Q80" s="7">
        <v>3</v>
      </c>
      <c r="R80" s="7">
        <v>0</v>
      </c>
      <c r="S80" s="7">
        <v>2</v>
      </c>
      <c r="T80" s="7">
        <v>0</v>
      </c>
    </row>
    <row r="81" spans="1:20" outlineLevel="1" x14ac:dyDescent="0.3">
      <c r="C81" s="3" t="s">
        <v>174</v>
      </c>
      <c r="E81" s="7"/>
      <c r="F81" s="7">
        <f t="shared" ref="F81:T81" si="28">SUBTOTAL(9,F78:F80)</f>
        <v>27825</v>
      </c>
      <c r="G81" s="7">
        <f t="shared" si="28"/>
        <v>9634</v>
      </c>
      <c r="H81" s="7">
        <f t="shared" si="28"/>
        <v>8846</v>
      </c>
      <c r="I81" s="7">
        <f t="shared" si="28"/>
        <v>53</v>
      </c>
      <c r="J81" s="7">
        <f t="shared" si="28"/>
        <v>734</v>
      </c>
      <c r="K81" s="7">
        <f t="shared" si="28"/>
        <v>1</v>
      </c>
      <c r="L81" s="7">
        <f t="shared" si="28"/>
        <v>2501</v>
      </c>
      <c r="M81" s="7">
        <f t="shared" si="28"/>
        <v>2366</v>
      </c>
      <c r="N81" s="7">
        <f t="shared" si="28"/>
        <v>914</v>
      </c>
      <c r="O81" s="7">
        <f t="shared" si="28"/>
        <v>1782</v>
      </c>
      <c r="P81" s="7">
        <f t="shared" si="28"/>
        <v>430</v>
      </c>
      <c r="Q81" s="7">
        <f t="shared" si="28"/>
        <v>371</v>
      </c>
      <c r="R81" s="7">
        <f t="shared" si="28"/>
        <v>163</v>
      </c>
      <c r="S81" s="7">
        <f t="shared" si="28"/>
        <v>219</v>
      </c>
      <c r="T81" s="7">
        <f t="shared" si="28"/>
        <v>100</v>
      </c>
    </row>
    <row r="82" spans="1:20" outlineLevel="2" x14ac:dyDescent="0.3">
      <c r="A82" s="2">
        <v>28</v>
      </c>
      <c r="B82" s="2" t="s">
        <v>20</v>
      </c>
      <c r="C82" s="2" t="s">
        <v>99</v>
      </c>
      <c r="D82" s="2" t="s">
        <v>100</v>
      </c>
      <c r="E82" s="7">
        <v>1</v>
      </c>
      <c r="F82" s="7">
        <v>2275</v>
      </c>
      <c r="G82" s="7">
        <v>1101</v>
      </c>
      <c r="H82" s="7">
        <v>1007</v>
      </c>
      <c r="I82" s="7">
        <v>5</v>
      </c>
      <c r="J82" s="7">
        <v>89</v>
      </c>
      <c r="K82" s="7">
        <v>0</v>
      </c>
      <c r="L82" s="7">
        <v>224</v>
      </c>
      <c r="M82" s="7">
        <v>177</v>
      </c>
      <c r="N82" s="7">
        <v>236</v>
      </c>
      <c r="O82" s="7">
        <v>259</v>
      </c>
      <c r="P82" s="7">
        <v>24</v>
      </c>
      <c r="Q82" s="7">
        <v>22</v>
      </c>
      <c r="R82" s="7">
        <v>28</v>
      </c>
      <c r="S82" s="7">
        <v>28</v>
      </c>
      <c r="T82" s="7">
        <v>9</v>
      </c>
    </row>
    <row r="83" spans="1:20" outlineLevel="1" x14ac:dyDescent="0.3">
      <c r="C83" s="3" t="s">
        <v>175</v>
      </c>
      <c r="E83" s="7"/>
      <c r="F83" s="7">
        <f t="shared" ref="F83:T83" si="29">SUBTOTAL(9,F82:F82)</f>
        <v>2275</v>
      </c>
      <c r="G83" s="7">
        <f t="shared" si="29"/>
        <v>1101</v>
      </c>
      <c r="H83" s="7">
        <f t="shared" si="29"/>
        <v>1007</v>
      </c>
      <c r="I83" s="7">
        <f t="shared" si="29"/>
        <v>5</v>
      </c>
      <c r="J83" s="7">
        <f t="shared" si="29"/>
        <v>89</v>
      </c>
      <c r="K83" s="7">
        <f t="shared" si="29"/>
        <v>0</v>
      </c>
      <c r="L83" s="7">
        <f t="shared" si="29"/>
        <v>224</v>
      </c>
      <c r="M83" s="7">
        <f t="shared" si="29"/>
        <v>177</v>
      </c>
      <c r="N83" s="7">
        <f t="shared" si="29"/>
        <v>236</v>
      </c>
      <c r="O83" s="7">
        <f t="shared" si="29"/>
        <v>259</v>
      </c>
      <c r="P83" s="7">
        <f t="shared" si="29"/>
        <v>24</v>
      </c>
      <c r="Q83" s="7">
        <f t="shared" si="29"/>
        <v>22</v>
      </c>
      <c r="R83" s="7">
        <f t="shared" si="29"/>
        <v>28</v>
      </c>
      <c r="S83" s="7">
        <f t="shared" si="29"/>
        <v>28</v>
      </c>
      <c r="T83" s="7">
        <f t="shared" si="29"/>
        <v>9</v>
      </c>
    </row>
    <row r="84" spans="1:20" outlineLevel="2" x14ac:dyDescent="0.3">
      <c r="A84" s="2">
        <v>28</v>
      </c>
      <c r="B84" s="2" t="s">
        <v>20</v>
      </c>
      <c r="C84" s="2" t="s">
        <v>101</v>
      </c>
      <c r="D84" s="2" t="s">
        <v>102</v>
      </c>
      <c r="E84" s="7">
        <v>3</v>
      </c>
      <c r="F84" s="7">
        <v>3711</v>
      </c>
      <c r="G84" s="7">
        <v>1411</v>
      </c>
      <c r="H84" s="7">
        <v>1259</v>
      </c>
      <c r="I84" s="7">
        <v>32</v>
      </c>
      <c r="J84" s="7">
        <v>120</v>
      </c>
      <c r="K84" s="7">
        <v>0</v>
      </c>
      <c r="L84" s="7">
        <v>305</v>
      </c>
      <c r="M84" s="7">
        <v>298</v>
      </c>
      <c r="N84" s="7">
        <v>201</v>
      </c>
      <c r="O84" s="7">
        <v>257</v>
      </c>
      <c r="P84" s="7">
        <v>89</v>
      </c>
      <c r="Q84" s="7">
        <v>49</v>
      </c>
      <c r="R84" s="7">
        <v>25</v>
      </c>
      <c r="S84" s="7">
        <v>24</v>
      </c>
      <c r="T84" s="7">
        <v>11</v>
      </c>
    </row>
    <row r="85" spans="1:20" outlineLevel="1" x14ac:dyDescent="0.3">
      <c r="C85" s="3" t="s">
        <v>176</v>
      </c>
      <c r="E85" s="7"/>
      <c r="F85" s="7">
        <f t="shared" ref="F85:T85" si="30">SUBTOTAL(9,F84:F84)</f>
        <v>3711</v>
      </c>
      <c r="G85" s="7">
        <f t="shared" si="30"/>
        <v>1411</v>
      </c>
      <c r="H85" s="7">
        <f t="shared" si="30"/>
        <v>1259</v>
      </c>
      <c r="I85" s="7">
        <f t="shared" si="30"/>
        <v>32</v>
      </c>
      <c r="J85" s="7">
        <f t="shared" si="30"/>
        <v>120</v>
      </c>
      <c r="K85" s="7">
        <f t="shared" si="30"/>
        <v>0</v>
      </c>
      <c r="L85" s="7">
        <f t="shared" si="30"/>
        <v>305</v>
      </c>
      <c r="M85" s="7">
        <f t="shared" si="30"/>
        <v>298</v>
      </c>
      <c r="N85" s="7">
        <f t="shared" si="30"/>
        <v>201</v>
      </c>
      <c r="O85" s="7">
        <f t="shared" si="30"/>
        <v>257</v>
      </c>
      <c r="P85" s="7">
        <f t="shared" si="30"/>
        <v>89</v>
      </c>
      <c r="Q85" s="7">
        <f t="shared" si="30"/>
        <v>49</v>
      </c>
      <c r="R85" s="7">
        <f t="shared" si="30"/>
        <v>25</v>
      </c>
      <c r="S85" s="7">
        <f t="shared" si="30"/>
        <v>24</v>
      </c>
      <c r="T85" s="7">
        <f t="shared" si="30"/>
        <v>11</v>
      </c>
    </row>
    <row r="86" spans="1:20" outlineLevel="2" x14ac:dyDescent="0.3">
      <c r="A86" s="2">
        <v>28</v>
      </c>
      <c r="B86" s="2" t="s">
        <v>20</v>
      </c>
      <c r="C86" s="2" t="s">
        <v>103</v>
      </c>
      <c r="D86" s="2" t="s">
        <v>104</v>
      </c>
      <c r="E86" s="7">
        <v>1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</row>
    <row r="87" spans="1:20" outlineLevel="2" x14ac:dyDescent="0.3">
      <c r="A87" s="2">
        <v>28</v>
      </c>
      <c r="B87" s="2" t="s">
        <v>20</v>
      </c>
      <c r="C87" s="2" t="s">
        <v>103</v>
      </c>
      <c r="D87" s="2" t="s">
        <v>105</v>
      </c>
      <c r="E87" s="7">
        <v>4</v>
      </c>
      <c r="F87" s="7">
        <v>9363</v>
      </c>
      <c r="G87" s="7">
        <v>2563</v>
      </c>
      <c r="H87" s="7">
        <v>2333</v>
      </c>
      <c r="I87" s="7">
        <v>18</v>
      </c>
      <c r="J87" s="7">
        <v>209</v>
      </c>
      <c r="K87" s="7">
        <v>3</v>
      </c>
      <c r="L87" s="7">
        <v>583</v>
      </c>
      <c r="M87" s="7">
        <v>456</v>
      </c>
      <c r="N87" s="7">
        <v>417</v>
      </c>
      <c r="O87" s="7">
        <v>485</v>
      </c>
      <c r="P87" s="7">
        <v>146</v>
      </c>
      <c r="Q87" s="7">
        <v>104</v>
      </c>
      <c r="R87" s="7">
        <v>69</v>
      </c>
      <c r="S87" s="7">
        <v>40</v>
      </c>
      <c r="T87" s="7">
        <v>33</v>
      </c>
    </row>
    <row r="88" spans="1:20" outlineLevel="2" x14ac:dyDescent="0.3">
      <c r="A88" s="2">
        <v>28</v>
      </c>
      <c r="B88" s="2" t="s">
        <v>20</v>
      </c>
      <c r="C88" s="2" t="s">
        <v>103</v>
      </c>
      <c r="D88" s="2" t="s">
        <v>106</v>
      </c>
      <c r="E88" s="7">
        <v>55</v>
      </c>
      <c r="F88" s="7">
        <v>159247</v>
      </c>
      <c r="G88" s="7">
        <v>53020</v>
      </c>
      <c r="H88" s="7">
        <v>47405</v>
      </c>
      <c r="I88" s="7">
        <v>473</v>
      </c>
      <c r="J88" s="7">
        <v>5001</v>
      </c>
      <c r="K88" s="7">
        <v>141</v>
      </c>
      <c r="L88" s="7">
        <v>12224</v>
      </c>
      <c r="M88" s="7">
        <v>11916</v>
      </c>
      <c r="N88" s="7">
        <v>8285</v>
      </c>
      <c r="O88" s="7">
        <v>7973</v>
      </c>
      <c r="P88" s="7">
        <v>1753</v>
      </c>
      <c r="Q88" s="7">
        <v>1867</v>
      </c>
      <c r="R88" s="7">
        <v>1354</v>
      </c>
      <c r="S88" s="7">
        <v>1501</v>
      </c>
      <c r="T88" s="7">
        <v>532</v>
      </c>
    </row>
    <row r="89" spans="1:20" outlineLevel="2" x14ac:dyDescent="0.3">
      <c r="A89" s="2">
        <v>28</v>
      </c>
      <c r="B89" s="2" t="s">
        <v>20</v>
      </c>
      <c r="C89" s="2" t="s">
        <v>103</v>
      </c>
      <c r="D89" s="2" t="s">
        <v>98</v>
      </c>
      <c r="E89" s="7">
        <v>1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</row>
    <row r="90" spans="1:20" outlineLevel="2" x14ac:dyDescent="0.3">
      <c r="A90" s="2">
        <v>28</v>
      </c>
      <c r="B90" s="2" t="s">
        <v>20</v>
      </c>
      <c r="C90" s="2" t="s">
        <v>103</v>
      </c>
      <c r="D90" s="2" t="s">
        <v>107</v>
      </c>
      <c r="E90" s="7">
        <v>1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</row>
    <row r="91" spans="1:20" outlineLevel="1" x14ac:dyDescent="0.3">
      <c r="C91" s="3" t="s">
        <v>177</v>
      </c>
      <c r="E91" s="7"/>
      <c r="F91" s="7">
        <f t="shared" ref="F91:T91" si="31">SUBTOTAL(9,F86:F90)</f>
        <v>168610</v>
      </c>
      <c r="G91" s="7">
        <f t="shared" si="31"/>
        <v>55583</v>
      </c>
      <c r="H91" s="7">
        <f t="shared" si="31"/>
        <v>49738</v>
      </c>
      <c r="I91" s="7">
        <f t="shared" si="31"/>
        <v>491</v>
      </c>
      <c r="J91" s="7">
        <f t="shared" si="31"/>
        <v>5210</v>
      </c>
      <c r="K91" s="7">
        <f t="shared" si="31"/>
        <v>144</v>
      </c>
      <c r="L91" s="7">
        <f t="shared" si="31"/>
        <v>12807</v>
      </c>
      <c r="M91" s="7">
        <f t="shared" si="31"/>
        <v>12372</v>
      </c>
      <c r="N91" s="7">
        <f t="shared" si="31"/>
        <v>8702</v>
      </c>
      <c r="O91" s="7">
        <f t="shared" si="31"/>
        <v>8458</v>
      </c>
      <c r="P91" s="7">
        <f t="shared" si="31"/>
        <v>1899</v>
      </c>
      <c r="Q91" s="7">
        <f t="shared" si="31"/>
        <v>1971</v>
      </c>
      <c r="R91" s="7">
        <f t="shared" si="31"/>
        <v>1423</v>
      </c>
      <c r="S91" s="7">
        <f t="shared" si="31"/>
        <v>1541</v>
      </c>
      <c r="T91" s="7">
        <f t="shared" si="31"/>
        <v>565</v>
      </c>
    </row>
    <row r="92" spans="1:20" outlineLevel="2" x14ac:dyDescent="0.3">
      <c r="A92" s="2">
        <v>28</v>
      </c>
      <c r="B92" s="2" t="s">
        <v>20</v>
      </c>
      <c r="C92" s="2" t="s">
        <v>108</v>
      </c>
      <c r="D92" s="2" t="s">
        <v>109</v>
      </c>
      <c r="E92" s="7">
        <v>1</v>
      </c>
      <c r="F92" s="7">
        <v>123</v>
      </c>
      <c r="G92" s="7">
        <v>84</v>
      </c>
      <c r="H92" s="7">
        <v>79</v>
      </c>
      <c r="I92" s="7">
        <v>0</v>
      </c>
      <c r="J92" s="7">
        <v>5</v>
      </c>
      <c r="K92" s="7">
        <v>0</v>
      </c>
      <c r="L92" s="7">
        <v>22</v>
      </c>
      <c r="M92" s="7">
        <v>7</v>
      </c>
      <c r="N92" s="7">
        <v>21</v>
      </c>
      <c r="O92" s="7">
        <v>19</v>
      </c>
      <c r="P92" s="7">
        <v>3</v>
      </c>
      <c r="Q92" s="7">
        <v>3</v>
      </c>
      <c r="R92" s="7">
        <v>1</v>
      </c>
      <c r="S92" s="7">
        <v>3</v>
      </c>
      <c r="T92" s="7">
        <v>0</v>
      </c>
    </row>
    <row r="93" spans="1:20" outlineLevel="1" x14ac:dyDescent="0.3">
      <c r="C93" s="3" t="s">
        <v>178</v>
      </c>
      <c r="E93" s="7"/>
      <c r="F93" s="7">
        <f t="shared" ref="F93:T93" si="32">SUBTOTAL(9,F92:F92)</f>
        <v>123</v>
      </c>
      <c r="G93" s="7">
        <f t="shared" si="32"/>
        <v>84</v>
      </c>
      <c r="H93" s="7">
        <f t="shared" si="32"/>
        <v>79</v>
      </c>
      <c r="I93" s="7">
        <f t="shared" si="32"/>
        <v>0</v>
      </c>
      <c r="J93" s="7">
        <f t="shared" si="32"/>
        <v>5</v>
      </c>
      <c r="K93" s="7">
        <f t="shared" si="32"/>
        <v>0</v>
      </c>
      <c r="L93" s="7">
        <f t="shared" si="32"/>
        <v>22</v>
      </c>
      <c r="M93" s="7">
        <f t="shared" si="32"/>
        <v>7</v>
      </c>
      <c r="N93" s="7">
        <f t="shared" si="32"/>
        <v>21</v>
      </c>
      <c r="O93" s="7">
        <f t="shared" si="32"/>
        <v>19</v>
      </c>
      <c r="P93" s="7">
        <f t="shared" si="32"/>
        <v>3</v>
      </c>
      <c r="Q93" s="7">
        <f t="shared" si="32"/>
        <v>3</v>
      </c>
      <c r="R93" s="7">
        <f t="shared" si="32"/>
        <v>1</v>
      </c>
      <c r="S93" s="7">
        <f t="shared" si="32"/>
        <v>3</v>
      </c>
      <c r="T93" s="7">
        <f t="shared" si="32"/>
        <v>0</v>
      </c>
    </row>
    <row r="94" spans="1:20" outlineLevel="2" x14ac:dyDescent="0.3">
      <c r="A94" s="2">
        <v>28</v>
      </c>
      <c r="B94" s="2" t="s">
        <v>20</v>
      </c>
      <c r="C94" s="2" t="s">
        <v>110</v>
      </c>
      <c r="D94" s="2" t="s">
        <v>111</v>
      </c>
      <c r="E94" s="7">
        <v>1</v>
      </c>
      <c r="F94" s="7">
        <v>2274</v>
      </c>
      <c r="G94" s="7">
        <v>1166</v>
      </c>
      <c r="H94" s="7">
        <v>1085</v>
      </c>
      <c r="I94" s="7">
        <v>6</v>
      </c>
      <c r="J94" s="7">
        <v>75</v>
      </c>
      <c r="K94" s="7">
        <v>0</v>
      </c>
      <c r="L94" s="7">
        <v>246</v>
      </c>
      <c r="M94" s="7">
        <v>160</v>
      </c>
      <c r="N94" s="7">
        <v>241</v>
      </c>
      <c r="O94" s="7">
        <v>303</v>
      </c>
      <c r="P94" s="7">
        <v>35</v>
      </c>
      <c r="Q94" s="7">
        <v>40</v>
      </c>
      <c r="R94" s="7">
        <v>10</v>
      </c>
      <c r="S94" s="7">
        <v>38</v>
      </c>
      <c r="T94" s="7">
        <v>12</v>
      </c>
    </row>
    <row r="95" spans="1:20" outlineLevel="1" x14ac:dyDescent="0.3">
      <c r="C95" s="3" t="s">
        <v>179</v>
      </c>
      <c r="E95" s="7"/>
      <c r="F95" s="7">
        <f t="shared" ref="F95:T95" si="33">SUBTOTAL(9,F94:F94)</f>
        <v>2274</v>
      </c>
      <c r="G95" s="7">
        <f t="shared" si="33"/>
        <v>1166</v>
      </c>
      <c r="H95" s="7">
        <f t="shared" si="33"/>
        <v>1085</v>
      </c>
      <c r="I95" s="7">
        <f t="shared" si="33"/>
        <v>6</v>
      </c>
      <c r="J95" s="7">
        <f t="shared" si="33"/>
        <v>75</v>
      </c>
      <c r="K95" s="7">
        <f t="shared" si="33"/>
        <v>0</v>
      </c>
      <c r="L95" s="7">
        <f t="shared" si="33"/>
        <v>246</v>
      </c>
      <c r="M95" s="7">
        <f t="shared" si="33"/>
        <v>160</v>
      </c>
      <c r="N95" s="7">
        <f t="shared" si="33"/>
        <v>241</v>
      </c>
      <c r="O95" s="7">
        <f t="shared" si="33"/>
        <v>303</v>
      </c>
      <c r="P95" s="7">
        <f t="shared" si="33"/>
        <v>35</v>
      </c>
      <c r="Q95" s="7">
        <f t="shared" si="33"/>
        <v>40</v>
      </c>
      <c r="R95" s="7">
        <f t="shared" si="33"/>
        <v>10</v>
      </c>
      <c r="S95" s="7">
        <f t="shared" si="33"/>
        <v>38</v>
      </c>
      <c r="T95" s="7">
        <f t="shared" si="33"/>
        <v>12</v>
      </c>
    </row>
    <row r="96" spans="1:20" outlineLevel="2" x14ac:dyDescent="0.3">
      <c r="A96" s="2">
        <v>28</v>
      </c>
      <c r="B96" s="2" t="s">
        <v>20</v>
      </c>
      <c r="C96" s="2" t="s">
        <v>112</v>
      </c>
      <c r="D96" s="2" t="s">
        <v>113</v>
      </c>
      <c r="E96" s="7">
        <v>1</v>
      </c>
      <c r="F96" s="7">
        <v>814</v>
      </c>
      <c r="G96" s="7">
        <v>437</v>
      </c>
      <c r="H96" s="7">
        <v>388</v>
      </c>
      <c r="I96" s="7">
        <v>4</v>
      </c>
      <c r="J96" s="7">
        <v>45</v>
      </c>
      <c r="K96" s="7">
        <v>0</v>
      </c>
      <c r="L96" s="7">
        <v>91</v>
      </c>
      <c r="M96" s="7">
        <v>77</v>
      </c>
      <c r="N96" s="7">
        <v>66</v>
      </c>
      <c r="O96" s="7">
        <v>70</v>
      </c>
      <c r="P96" s="7">
        <v>18</v>
      </c>
      <c r="Q96" s="7">
        <v>7</v>
      </c>
      <c r="R96" s="7">
        <v>14</v>
      </c>
      <c r="S96" s="7">
        <v>14</v>
      </c>
      <c r="T96" s="7">
        <v>31</v>
      </c>
    </row>
    <row r="97" spans="1:20" outlineLevel="1" x14ac:dyDescent="0.3">
      <c r="C97" s="3" t="s">
        <v>180</v>
      </c>
      <c r="E97" s="7"/>
      <c r="F97" s="7">
        <f t="shared" ref="F97:T97" si="34">SUBTOTAL(9,F96:F96)</f>
        <v>814</v>
      </c>
      <c r="G97" s="7">
        <f t="shared" si="34"/>
        <v>437</v>
      </c>
      <c r="H97" s="7">
        <f t="shared" si="34"/>
        <v>388</v>
      </c>
      <c r="I97" s="7">
        <f t="shared" si="34"/>
        <v>4</v>
      </c>
      <c r="J97" s="7">
        <f t="shared" si="34"/>
        <v>45</v>
      </c>
      <c r="K97" s="7">
        <f t="shared" si="34"/>
        <v>0</v>
      </c>
      <c r="L97" s="7">
        <f t="shared" si="34"/>
        <v>91</v>
      </c>
      <c r="M97" s="7">
        <f t="shared" si="34"/>
        <v>77</v>
      </c>
      <c r="N97" s="7">
        <f t="shared" si="34"/>
        <v>66</v>
      </c>
      <c r="O97" s="7">
        <f t="shared" si="34"/>
        <v>70</v>
      </c>
      <c r="P97" s="7">
        <f t="shared" si="34"/>
        <v>18</v>
      </c>
      <c r="Q97" s="7">
        <f t="shared" si="34"/>
        <v>7</v>
      </c>
      <c r="R97" s="7">
        <f t="shared" si="34"/>
        <v>14</v>
      </c>
      <c r="S97" s="7">
        <f t="shared" si="34"/>
        <v>14</v>
      </c>
      <c r="T97" s="7">
        <f t="shared" si="34"/>
        <v>31</v>
      </c>
    </row>
    <row r="98" spans="1:20" outlineLevel="2" x14ac:dyDescent="0.3">
      <c r="A98" s="2">
        <v>28</v>
      </c>
      <c r="B98" s="2" t="s">
        <v>20</v>
      </c>
      <c r="C98" s="2" t="s">
        <v>114</v>
      </c>
      <c r="D98" s="2" t="s">
        <v>115</v>
      </c>
      <c r="E98" s="7">
        <v>1</v>
      </c>
      <c r="F98" s="7">
        <v>1889</v>
      </c>
      <c r="G98" s="7">
        <v>819</v>
      </c>
      <c r="H98" s="7">
        <v>722</v>
      </c>
      <c r="I98" s="7">
        <v>3</v>
      </c>
      <c r="J98" s="7">
        <v>94</v>
      </c>
      <c r="K98" s="7">
        <v>0</v>
      </c>
      <c r="L98" s="7">
        <v>183</v>
      </c>
      <c r="M98" s="7">
        <v>164</v>
      </c>
      <c r="N98" s="7">
        <v>202</v>
      </c>
      <c r="O98" s="7">
        <v>112</v>
      </c>
      <c r="P98" s="7">
        <v>10</v>
      </c>
      <c r="Q98" s="7">
        <v>7</v>
      </c>
      <c r="R98" s="7">
        <v>22</v>
      </c>
      <c r="S98" s="7">
        <v>17</v>
      </c>
      <c r="T98" s="7">
        <v>5</v>
      </c>
    </row>
    <row r="99" spans="1:20" outlineLevel="2" x14ac:dyDescent="0.3">
      <c r="A99" s="2">
        <v>28</v>
      </c>
      <c r="B99" s="2" t="s">
        <v>20</v>
      </c>
      <c r="C99" s="2" t="s">
        <v>114</v>
      </c>
      <c r="D99" s="2" t="s">
        <v>116</v>
      </c>
      <c r="E99" s="7">
        <v>1</v>
      </c>
      <c r="F99" s="7">
        <v>996</v>
      </c>
      <c r="G99" s="7">
        <v>398</v>
      </c>
      <c r="H99" s="7">
        <v>354</v>
      </c>
      <c r="I99" s="7">
        <v>3</v>
      </c>
      <c r="J99" s="7">
        <v>41</v>
      </c>
      <c r="K99" s="7">
        <v>0</v>
      </c>
      <c r="L99" s="7">
        <v>50</v>
      </c>
      <c r="M99" s="7">
        <v>46</v>
      </c>
      <c r="N99" s="7">
        <v>123</v>
      </c>
      <c r="O99" s="7">
        <v>91</v>
      </c>
      <c r="P99" s="7">
        <v>3</v>
      </c>
      <c r="Q99" s="7">
        <v>3</v>
      </c>
      <c r="R99" s="7">
        <v>15</v>
      </c>
      <c r="S99" s="7">
        <v>17</v>
      </c>
      <c r="T99" s="7">
        <v>6</v>
      </c>
    </row>
    <row r="100" spans="1:20" outlineLevel="1" x14ac:dyDescent="0.3">
      <c r="C100" s="3" t="s">
        <v>181</v>
      </c>
      <c r="E100" s="7"/>
      <c r="F100" s="7">
        <f t="shared" ref="F100:T100" si="35">SUBTOTAL(9,F98:F99)</f>
        <v>2885</v>
      </c>
      <c r="G100" s="7">
        <f t="shared" si="35"/>
        <v>1217</v>
      </c>
      <c r="H100" s="7">
        <f t="shared" si="35"/>
        <v>1076</v>
      </c>
      <c r="I100" s="7">
        <f t="shared" si="35"/>
        <v>6</v>
      </c>
      <c r="J100" s="7">
        <f t="shared" si="35"/>
        <v>135</v>
      </c>
      <c r="K100" s="7">
        <f t="shared" si="35"/>
        <v>0</v>
      </c>
      <c r="L100" s="7">
        <f t="shared" si="35"/>
        <v>233</v>
      </c>
      <c r="M100" s="7">
        <f t="shared" si="35"/>
        <v>210</v>
      </c>
      <c r="N100" s="7">
        <f t="shared" si="35"/>
        <v>325</v>
      </c>
      <c r="O100" s="7">
        <f t="shared" si="35"/>
        <v>203</v>
      </c>
      <c r="P100" s="7">
        <f t="shared" si="35"/>
        <v>13</v>
      </c>
      <c r="Q100" s="7">
        <f t="shared" si="35"/>
        <v>10</v>
      </c>
      <c r="R100" s="7">
        <f t="shared" si="35"/>
        <v>37</v>
      </c>
      <c r="S100" s="7">
        <f t="shared" si="35"/>
        <v>34</v>
      </c>
      <c r="T100" s="7">
        <f t="shared" si="35"/>
        <v>11</v>
      </c>
    </row>
    <row r="101" spans="1:20" outlineLevel="2" x14ac:dyDescent="0.3">
      <c r="A101" s="2">
        <v>28</v>
      </c>
      <c r="B101" s="2" t="s">
        <v>20</v>
      </c>
      <c r="C101" s="2" t="s">
        <v>117</v>
      </c>
      <c r="D101" s="2" t="s">
        <v>117</v>
      </c>
      <c r="E101" s="7">
        <v>5</v>
      </c>
      <c r="F101" s="7">
        <v>8374</v>
      </c>
      <c r="G101" s="7">
        <v>6420</v>
      </c>
      <c r="H101" s="7">
        <v>6118</v>
      </c>
      <c r="I101" s="7">
        <v>33</v>
      </c>
      <c r="J101" s="7">
        <v>269</v>
      </c>
      <c r="K101" s="7">
        <v>0</v>
      </c>
      <c r="L101" s="7">
        <v>1635</v>
      </c>
      <c r="M101" s="7">
        <v>718</v>
      </c>
      <c r="N101" s="7">
        <v>1009</v>
      </c>
      <c r="O101" s="7">
        <v>2226</v>
      </c>
      <c r="P101" s="7">
        <v>134</v>
      </c>
      <c r="Q101" s="7">
        <v>121</v>
      </c>
      <c r="R101" s="7">
        <v>22</v>
      </c>
      <c r="S101" s="7">
        <v>230</v>
      </c>
      <c r="T101" s="7">
        <v>23</v>
      </c>
    </row>
    <row r="102" spans="1:20" outlineLevel="1" x14ac:dyDescent="0.3">
      <c r="C102" s="3" t="s">
        <v>182</v>
      </c>
      <c r="E102" s="7"/>
      <c r="F102" s="7">
        <f t="shared" ref="F102:T102" si="36">SUBTOTAL(9,F101:F101)</f>
        <v>8374</v>
      </c>
      <c r="G102" s="7">
        <f t="shared" si="36"/>
        <v>6420</v>
      </c>
      <c r="H102" s="7">
        <f t="shared" si="36"/>
        <v>6118</v>
      </c>
      <c r="I102" s="7">
        <f t="shared" si="36"/>
        <v>33</v>
      </c>
      <c r="J102" s="7">
        <f t="shared" si="36"/>
        <v>269</v>
      </c>
      <c r="K102" s="7">
        <f t="shared" si="36"/>
        <v>0</v>
      </c>
      <c r="L102" s="7">
        <f t="shared" si="36"/>
        <v>1635</v>
      </c>
      <c r="M102" s="7">
        <f t="shared" si="36"/>
        <v>718</v>
      </c>
      <c r="N102" s="7">
        <f t="shared" si="36"/>
        <v>1009</v>
      </c>
      <c r="O102" s="7">
        <f t="shared" si="36"/>
        <v>2226</v>
      </c>
      <c r="P102" s="7">
        <f t="shared" si="36"/>
        <v>134</v>
      </c>
      <c r="Q102" s="7">
        <f t="shared" si="36"/>
        <v>121</v>
      </c>
      <c r="R102" s="7">
        <f t="shared" si="36"/>
        <v>22</v>
      </c>
      <c r="S102" s="7">
        <f t="shared" si="36"/>
        <v>230</v>
      </c>
      <c r="T102" s="7">
        <f t="shared" si="36"/>
        <v>23</v>
      </c>
    </row>
    <row r="103" spans="1:20" outlineLevel="2" x14ac:dyDescent="0.3">
      <c r="A103" s="2">
        <v>28</v>
      </c>
      <c r="B103" s="2" t="s">
        <v>20</v>
      </c>
      <c r="C103" s="2" t="s">
        <v>118</v>
      </c>
      <c r="D103" s="2" t="s">
        <v>119</v>
      </c>
      <c r="E103" s="7">
        <v>1</v>
      </c>
      <c r="F103" s="7">
        <v>640</v>
      </c>
      <c r="G103" s="7">
        <v>332</v>
      </c>
      <c r="H103" s="7">
        <v>314</v>
      </c>
      <c r="I103" s="7">
        <v>3</v>
      </c>
      <c r="J103" s="7">
        <v>15</v>
      </c>
      <c r="K103" s="7">
        <v>0</v>
      </c>
      <c r="L103" s="7">
        <v>62</v>
      </c>
      <c r="M103" s="7">
        <v>52</v>
      </c>
      <c r="N103" s="7">
        <v>58</v>
      </c>
      <c r="O103" s="7">
        <v>104</v>
      </c>
      <c r="P103" s="7">
        <v>12</v>
      </c>
      <c r="Q103" s="7">
        <v>5</v>
      </c>
      <c r="R103" s="7">
        <v>4</v>
      </c>
      <c r="S103" s="7">
        <v>13</v>
      </c>
      <c r="T103" s="7">
        <v>4</v>
      </c>
    </row>
    <row r="104" spans="1:20" outlineLevel="1" x14ac:dyDescent="0.3">
      <c r="C104" s="3" t="s">
        <v>183</v>
      </c>
      <c r="E104" s="7"/>
      <c r="F104" s="7">
        <f t="shared" ref="F104:T104" si="37">SUBTOTAL(9,F103:F103)</f>
        <v>640</v>
      </c>
      <c r="G104" s="7">
        <f t="shared" si="37"/>
        <v>332</v>
      </c>
      <c r="H104" s="7">
        <f t="shared" si="37"/>
        <v>314</v>
      </c>
      <c r="I104" s="7">
        <f t="shared" si="37"/>
        <v>3</v>
      </c>
      <c r="J104" s="7">
        <f t="shared" si="37"/>
        <v>15</v>
      </c>
      <c r="K104" s="7">
        <f t="shared" si="37"/>
        <v>0</v>
      </c>
      <c r="L104" s="7">
        <f t="shared" si="37"/>
        <v>62</v>
      </c>
      <c r="M104" s="7">
        <f t="shared" si="37"/>
        <v>52</v>
      </c>
      <c r="N104" s="7">
        <f t="shared" si="37"/>
        <v>58</v>
      </c>
      <c r="O104" s="7">
        <f t="shared" si="37"/>
        <v>104</v>
      </c>
      <c r="P104" s="7">
        <f t="shared" si="37"/>
        <v>12</v>
      </c>
      <c r="Q104" s="7">
        <f t="shared" si="37"/>
        <v>5</v>
      </c>
      <c r="R104" s="7">
        <f t="shared" si="37"/>
        <v>4</v>
      </c>
      <c r="S104" s="7">
        <f t="shared" si="37"/>
        <v>13</v>
      </c>
      <c r="T104" s="7">
        <f t="shared" si="37"/>
        <v>4</v>
      </c>
    </row>
    <row r="105" spans="1:20" outlineLevel="2" x14ac:dyDescent="0.3">
      <c r="A105" s="2">
        <v>28</v>
      </c>
      <c r="B105" s="2" t="s">
        <v>20</v>
      </c>
      <c r="C105" s="2" t="s">
        <v>120</v>
      </c>
      <c r="D105" s="2" t="s">
        <v>121</v>
      </c>
      <c r="E105" s="7">
        <v>1</v>
      </c>
      <c r="F105" s="7">
        <v>2174</v>
      </c>
      <c r="G105" s="7">
        <v>1108</v>
      </c>
      <c r="H105" s="7">
        <v>1016</v>
      </c>
      <c r="I105" s="7">
        <v>17</v>
      </c>
      <c r="J105" s="7">
        <v>75</v>
      </c>
      <c r="K105" s="7">
        <v>0</v>
      </c>
      <c r="L105" s="7">
        <v>328</v>
      </c>
      <c r="M105" s="7">
        <v>194</v>
      </c>
      <c r="N105" s="7">
        <v>143</v>
      </c>
      <c r="O105" s="7">
        <v>245</v>
      </c>
      <c r="P105" s="7">
        <v>34</v>
      </c>
      <c r="Q105" s="7">
        <v>23</v>
      </c>
      <c r="R105" s="7">
        <v>15</v>
      </c>
      <c r="S105" s="7">
        <v>22</v>
      </c>
      <c r="T105" s="7">
        <v>12</v>
      </c>
    </row>
    <row r="106" spans="1:20" outlineLevel="2" x14ac:dyDescent="0.3">
      <c r="A106" s="2">
        <v>28</v>
      </c>
      <c r="B106" s="2" t="s">
        <v>20</v>
      </c>
      <c r="C106" s="2" t="s">
        <v>120</v>
      </c>
      <c r="D106" s="2" t="s">
        <v>122</v>
      </c>
      <c r="E106" s="7">
        <v>1</v>
      </c>
      <c r="F106" s="7">
        <v>585</v>
      </c>
      <c r="G106" s="7">
        <v>247</v>
      </c>
      <c r="H106" s="7">
        <v>225</v>
      </c>
      <c r="I106" s="7">
        <v>5</v>
      </c>
      <c r="J106" s="7">
        <v>17</v>
      </c>
      <c r="K106" s="7">
        <v>0</v>
      </c>
      <c r="L106" s="7">
        <v>79</v>
      </c>
      <c r="M106" s="7">
        <v>56</v>
      </c>
      <c r="N106" s="7">
        <v>17</v>
      </c>
      <c r="O106" s="7">
        <v>40</v>
      </c>
      <c r="P106" s="7">
        <v>7</v>
      </c>
      <c r="Q106" s="7">
        <v>9</v>
      </c>
      <c r="R106" s="7">
        <v>2</v>
      </c>
      <c r="S106" s="7">
        <v>5</v>
      </c>
      <c r="T106" s="7">
        <v>10</v>
      </c>
    </row>
    <row r="107" spans="1:20" outlineLevel="1" x14ac:dyDescent="0.3">
      <c r="C107" s="3" t="s">
        <v>184</v>
      </c>
      <c r="E107" s="7"/>
      <c r="F107" s="7">
        <f t="shared" ref="F107:T107" si="38">SUBTOTAL(9,F105:F106)</f>
        <v>2759</v>
      </c>
      <c r="G107" s="7">
        <f t="shared" si="38"/>
        <v>1355</v>
      </c>
      <c r="H107" s="7">
        <f t="shared" si="38"/>
        <v>1241</v>
      </c>
      <c r="I107" s="7">
        <f t="shared" si="38"/>
        <v>22</v>
      </c>
      <c r="J107" s="7">
        <f t="shared" si="38"/>
        <v>92</v>
      </c>
      <c r="K107" s="7">
        <f t="shared" si="38"/>
        <v>0</v>
      </c>
      <c r="L107" s="7">
        <f t="shared" si="38"/>
        <v>407</v>
      </c>
      <c r="M107" s="7">
        <f t="shared" si="38"/>
        <v>250</v>
      </c>
      <c r="N107" s="7">
        <f t="shared" si="38"/>
        <v>160</v>
      </c>
      <c r="O107" s="7">
        <f t="shared" si="38"/>
        <v>285</v>
      </c>
      <c r="P107" s="7">
        <f t="shared" si="38"/>
        <v>41</v>
      </c>
      <c r="Q107" s="7">
        <f t="shared" si="38"/>
        <v>32</v>
      </c>
      <c r="R107" s="7">
        <f t="shared" si="38"/>
        <v>17</v>
      </c>
      <c r="S107" s="7">
        <f t="shared" si="38"/>
        <v>27</v>
      </c>
      <c r="T107" s="7">
        <f t="shared" si="38"/>
        <v>22</v>
      </c>
    </row>
    <row r="108" spans="1:20" outlineLevel="2" x14ac:dyDescent="0.3">
      <c r="A108" s="2">
        <v>28</v>
      </c>
      <c r="B108" s="2" t="s">
        <v>20</v>
      </c>
      <c r="C108" s="2" t="s">
        <v>123</v>
      </c>
      <c r="D108" s="2" t="s">
        <v>26</v>
      </c>
      <c r="E108" s="7">
        <v>15</v>
      </c>
      <c r="F108" s="7">
        <v>45883</v>
      </c>
      <c r="G108" s="7">
        <v>11206</v>
      </c>
      <c r="H108" s="7">
        <v>10368</v>
      </c>
      <c r="I108" s="7">
        <v>180</v>
      </c>
      <c r="J108" s="7">
        <v>657</v>
      </c>
      <c r="K108" s="7">
        <v>1</v>
      </c>
      <c r="L108" s="7">
        <v>2367</v>
      </c>
      <c r="M108" s="7">
        <v>2480</v>
      </c>
      <c r="N108" s="7">
        <v>1183</v>
      </c>
      <c r="O108" s="7">
        <v>2327</v>
      </c>
      <c r="P108" s="7">
        <v>908</v>
      </c>
      <c r="Q108" s="7">
        <v>366</v>
      </c>
      <c r="R108" s="7">
        <v>291</v>
      </c>
      <c r="S108" s="7">
        <v>200</v>
      </c>
      <c r="T108" s="7">
        <v>246</v>
      </c>
    </row>
    <row r="109" spans="1:20" outlineLevel="2" x14ac:dyDescent="0.3">
      <c r="A109" s="2">
        <v>28</v>
      </c>
      <c r="B109" s="2" t="s">
        <v>20</v>
      </c>
      <c r="C109" s="2" t="s">
        <v>123</v>
      </c>
      <c r="D109" s="2" t="s">
        <v>124</v>
      </c>
      <c r="E109" s="7">
        <v>16</v>
      </c>
      <c r="F109" s="7">
        <v>48551</v>
      </c>
      <c r="G109" s="7">
        <v>12189</v>
      </c>
      <c r="H109" s="7">
        <v>11256</v>
      </c>
      <c r="I109" s="7">
        <v>124</v>
      </c>
      <c r="J109" s="7">
        <v>804</v>
      </c>
      <c r="K109" s="7">
        <v>5</v>
      </c>
      <c r="L109" s="7">
        <v>2566</v>
      </c>
      <c r="M109" s="7">
        <v>3000</v>
      </c>
      <c r="N109" s="7">
        <v>1566</v>
      </c>
      <c r="O109" s="7">
        <v>2386</v>
      </c>
      <c r="P109" s="7">
        <v>735</v>
      </c>
      <c r="Q109" s="7">
        <v>343</v>
      </c>
      <c r="R109" s="7">
        <v>248</v>
      </c>
      <c r="S109" s="7">
        <v>196</v>
      </c>
      <c r="T109" s="7">
        <v>216</v>
      </c>
    </row>
    <row r="110" spans="1:20" outlineLevel="1" x14ac:dyDescent="0.3">
      <c r="C110" s="3" t="s">
        <v>185</v>
      </c>
      <c r="E110" s="7"/>
      <c r="F110" s="7">
        <f t="shared" ref="F110:T110" si="39">SUBTOTAL(9,F108:F109)</f>
        <v>94434</v>
      </c>
      <c r="G110" s="7">
        <f t="shared" si="39"/>
        <v>23395</v>
      </c>
      <c r="H110" s="7">
        <f t="shared" si="39"/>
        <v>21624</v>
      </c>
      <c r="I110" s="7">
        <f t="shared" si="39"/>
        <v>304</v>
      </c>
      <c r="J110" s="7">
        <f t="shared" si="39"/>
        <v>1461</v>
      </c>
      <c r="K110" s="7">
        <f t="shared" si="39"/>
        <v>6</v>
      </c>
      <c r="L110" s="7">
        <f t="shared" si="39"/>
        <v>4933</v>
      </c>
      <c r="M110" s="7">
        <f t="shared" si="39"/>
        <v>5480</v>
      </c>
      <c r="N110" s="7">
        <f t="shared" si="39"/>
        <v>2749</v>
      </c>
      <c r="O110" s="7">
        <f t="shared" si="39"/>
        <v>4713</v>
      </c>
      <c r="P110" s="7">
        <f t="shared" si="39"/>
        <v>1643</v>
      </c>
      <c r="Q110" s="7">
        <f t="shared" si="39"/>
        <v>709</v>
      </c>
      <c r="R110" s="7">
        <f t="shared" si="39"/>
        <v>539</v>
      </c>
      <c r="S110" s="7">
        <f t="shared" si="39"/>
        <v>396</v>
      </c>
      <c r="T110" s="7">
        <f t="shared" si="39"/>
        <v>462</v>
      </c>
    </row>
    <row r="111" spans="1:20" outlineLevel="2" x14ac:dyDescent="0.3">
      <c r="A111" s="2">
        <v>28</v>
      </c>
      <c r="B111" s="2" t="s">
        <v>20</v>
      </c>
      <c r="C111" s="2" t="s">
        <v>125</v>
      </c>
      <c r="D111" s="2" t="s">
        <v>126</v>
      </c>
      <c r="E111" s="7">
        <v>1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</row>
    <row r="112" spans="1:20" outlineLevel="1" x14ac:dyDescent="0.3">
      <c r="C112" s="3" t="s">
        <v>186</v>
      </c>
      <c r="E112" s="7"/>
      <c r="F112" s="7">
        <f t="shared" ref="F112:T112" si="40">SUBTOTAL(9,F111:F111)</f>
        <v>0</v>
      </c>
      <c r="G112" s="7">
        <f t="shared" si="40"/>
        <v>0</v>
      </c>
      <c r="H112" s="7">
        <f t="shared" si="40"/>
        <v>0</v>
      </c>
      <c r="I112" s="7">
        <f t="shared" si="40"/>
        <v>0</v>
      </c>
      <c r="J112" s="7">
        <f t="shared" si="40"/>
        <v>0</v>
      </c>
      <c r="K112" s="7">
        <f t="shared" si="40"/>
        <v>0</v>
      </c>
      <c r="L112" s="7">
        <f t="shared" si="40"/>
        <v>0</v>
      </c>
      <c r="M112" s="7">
        <f t="shared" si="40"/>
        <v>0</v>
      </c>
      <c r="N112" s="7">
        <f t="shared" si="40"/>
        <v>0</v>
      </c>
      <c r="O112" s="7">
        <f t="shared" si="40"/>
        <v>0</v>
      </c>
      <c r="P112" s="7">
        <f t="shared" si="40"/>
        <v>0</v>
      </c>
      <c r="Q112" s="7">
        <f t="shared" si="40"/>
        <v>0</v>
      </c>
      <c r="R112" s="7">
        <f t="shared" si="40"/>
        <v>0</v>
      </c>
      <c r="S112" s="7">
        <f t="shared" si="40"/>
        <v>0</v>
      </c>
      <c r="T112" s="7">
        <f t="shared" si="40"/>
        <v>0</v>
      </c>
    </row>
    <row r="113" spans="1:20" outlineLevel="2" x14ac:dyDescent="0.3">
      <c r="A113" s="2">
        <v>28</v>
      </c>
      <c r="B113" s="2" t="s">
        <v>20</v>
      </c>
      <c r="C113" s="2" t="s">
        <v>127</v>
      </c>
      <c r="D113" s="2" t="s">
        <v>128</v>
      </c>
      <c r="E113" s="7">
        <v>3</v>
      </c>
      <c r="F113" s="7">
        <v>7537</v>
      </c>
      <c r="G113" s="7">
        <v>3078</v>
      </c>
      <c r="H113" s="7">
        <v>2999</v>
      </c>
      <c r="I113" s="7">
        <v>19</v>
      </c>
      <c r="J113" s="7">
        <v>60</v>
      </c>
      <c r="K113" s="7">
        <v>0</v>
      </c>
      <c r="L113" s="7">
        <v>913</v>
      </c>
      <c r="M113" s="7">
        <v>789</v>
      </c>
      <c r="N113" s="7">
        <v>223</v>
      </c>
      <c r="O113" s="7">
        <v>623</v>
      </c>
      <c r="P113" s="7">
        <v>214</v>
      </c>
      <c r="Q113" s="7">
        <v>89</v>
      </c>
      <c r="R113" s="7">
        <v>45</v>
      </c>
      <c r="S113" s="7">
        <v>69</v>
      </c>
      <c r="T113" s="7">
        <v>34</v>
      </c>
    </row>
    <row r="114" spans="1:20" outlineLevel="1" x14ac:dyDescent="0.3">
      <c r="C114" s="3" t="s">
        <v>187</v>
      </c>
      <c r="E114" s="7"/>
      <c r="F114" s="7">
        <f t="shared" ref="F114:T114" si="41">SUBTOTAL(9,F113:F113)</f>
        <v>7537</v>
      </c>
      <c r="G114" s="7">
        <f t="shared" si="41"/>
        <v>3078</v>
      </c>
      <c r="H114" s="7">
        <f t="shared" si="41"/>
        <v>2999</v>
      </c>
      <c r="I114" s="7">
        <f t="shared" si="41"/>
        <v>19</v>
      </c>
      <c r="J114" s="7">
        <f t="shared" si="41"/>
        <v>60</v>
      </c>
      <c r="K114" s="7">
        <f t="shared" si="41"/>
        <v>0</v>
      </c>
      <c r="L114" s="7">
        <f t="shared" si="41"/>
        <v>913</v>
      </c>
      <c r="M114" s="7">
        <f t="shared" si="41"/>
        <v>789</v>
      </c>
      <c r="N114" s="7">
        <f t="shared" si="41"/>
        <v>223</v>
      </c>
      <c r="O114" s="7">
        <f t="shared" si="41"/>
        <v>623</v>
      </c>
      <c r="P114" s="7">
        <f t="shared" si="41"/>
        <v>214</v>
      </c>
      <c r="Q114" s="7">
        <f t="shared" si="41"/>
        <v>89</v>
      </c>
      <c r="R114" s="7">
        <f t="shared" si="41"/>
        <v>45</v>
      </c>
      <c r="S114" s="7">
        <f t="shared" si="41"/>
        <v>69</v>
      </c>
      <c r="T114" s="7">
        <f t="shared" si="41"/>
        <v>34</v>
      </c>
    </row>
    <row r="115" spans="1:20" outlineLevel="2" x14ac:dyDescent="0.3">
      <c r="A115" s="2">
        <v>28</v>
      </c>
      <c r="B115" s="2" t="s">
        <v>20</v>
      </c>
      <c r="C115" s="2" t="s">
        <v>129</v>
      </c>
      <c r="D115" s="2" t="s">
        <v>130</v>
      </c>
      <c r="E115" s="7">
        <v>23</v>
      </c>
      <c r="F115" s="7">
        <v>57474</v>
      </c>
      <c r="G115" s="7">
        <v>20827</v>
      </c>
      <c r="H115" s="7">
        <v>18569</v>
      </c>
      <c r="I115" s="7">
        <v>348</v>
      </c>
      <c r="J115" s="7">
        <v>1910</v>
      </c>
      <c r="K115" s="7">
        <v>0</v>
      </c>
      <c r="L115" s="7">
        <v>6965</v>
      </c>
      <c r="M115" s="7">
        <v>4668</v>
      </c>
      <c r="N115" s="7">
        <v>2892</v>
      </c>
      <c r="O115" s="7">
        <v>2342</v>
      </c>
      <c r="P115" s="7">
        <v>455</v>
      </c>
      <c r="Q115" s="7">
        <v>640</v>
      </c>
      <c r="R115" s="7">
        <v>294</v>
      </c>
      <c r="S115" s="7">
        <v>138</v>
      </c>
      <c r="T115" s="7">
        <v>175</v>
      </c>
    </row>
    <row r="116" spans="1:20" outlineLevel="2" x14ac:dyDescent="0.3">
      <c r="A116" s="2">
        <v>28</v>
      </c>
      <c r="B116" s="2" t="s">
        <v>20</v>
      </c>
      <c r="C116" s="2" t="s">
        <v>129</v>
      </c>
      <c r="D116" s="2" t="s">
        <v>131</v>
      </c>
      <c r="E116" s="7">
        <v>11</v>
      </c>
      <c r="F116" s="7">
        <v>27590</v>
      </c>
      <c r="G116" s="7">
        <v>10185</v>
      </c>
      <c r="H116" s="7">
        <v>9194</v>
      </c>
      <c r="I116" s="7">
        <v>158</v>
      </c>
      <c r="J116" s="7">
        <v>833</v>
      </c>
      <c r="K116" s="7">
        <v>0</v>
      </c>
      <c r="L116" s="7">
        <v>3341</v>
      </c>
      <c r="M116" s="7">
        <v>2465</v>
      </c>
      <c r="N116" s="7">
        <v>1651</v>
      </c>
      <c r="O116" s="7">
        <v>1008</v>
      </c>
      <c r="P116" s="7">
        <v>234</v>
      </c>
      <c r="Q116" s="7">
        <v>188</v>
      </c>
      <c r="R116" s="7">
        <v>140</v>
      </c>
      <c r="S116" s="7">
        <v>77</v>
      </c>
      <c r="T116" s="7">
        <v>90</v>
      </c>
    </row>
    <row r="117" spans="1:20" outlineLevel="2" x14ac:dyDescent="0.3">
      <c r="A117" s="2">
        <v>28</v>
      </c>
      <c r="B117" s="2" t="s">
        <v>20</v>
      </c>
      <c r="C117" s="2" t="s">
        <v>129</v>
      </c>
      <c r="D117" s="2" t="s">
        <v>132</v>
      </c>
      <c r="E117" s="7">
        <v>36</v>
      </c>
      <c r="F117" s="7">
        <v>85888</v>
      </c>
      <c r="G117" s="7">
        <v>29540</v>
      </c>
      <c r="H117" s="7">
        <v>26804</v>
      </c>
      <c r="I117" s="7">
        <v>500</v>
      </c>
      <c r="J117" s="7">
        <v>2230</v>
      </c>
      <c r="K117" s="7">
        <v>6</v>
      </c>
      <c r="L117" s="7">
        <v>9324</v>
      </c>
      <c r="M117" s="7">
        <v>8709</v>
      </c>
      <c r="N117" s="7">
        <v>3757</v>
      </c>
      <c r="O117" s="7">
        <v>2472</v>
      </c>
      <c r="P117" s="7">
        <v>762</v>
      </c>
      <c r="Q117" s="7">
        <v>572</v>
      </c>
      <c r="R117" s="7">
        <v>563</v>
      </c>
      <c r="S117" s="7">
        <v>394</v>
      </c>
      <c r="T117" s="7">
        <v>251</v>
      </c>
    </row>
    <row r="118" spans="1:20" outlineLevel="2" x14ac:dyDescent="0.3">
      <c r="A118" s="2">
        <v>28</v>
      </c>
      <c r="B118" s="2" t="s">
        <v>20</v>
      </c>
      <c r="C118" s="2" t="s">
        <v>129</v>
      </c>
      <c r="D118" s="2" t="s">
        <v>133</v>
      </c>
      <c r="E118" s="7">
        <v>38</v>
      </c>
      <c r="F118" s="7">
        <v>81780</v>
      </c>
      <c r="G118" s="7">
        <v>34264</v>
      </c>
      <c r="H118" s="7">
        <v>31494</v>
      </c>
      <c r="I118" s="7">
        <v>686</v>
      </c>
      <c r="J118" s="7">
        <v>2041</v>
      </c>
      <c r="K118" s="7">
        <v>43</v>
      </c>
      <c r="L118" s="7">
        <v>8314</v>
      </c>
      <c r="M118" s="7">
        <v>6044</v>
      </c>
      <c r="N118" s="7">
        <v>7265</v>
      </c>
      <c r="O118" s="7">
        <v>6171</v>
      </c>
      <c r="P118" s="7">
        <v>757</v>
      </c>
      <c r="Q118" s="7">
        <v>744</v>
      </c>
      <c r="R118" s="7">
        <v>686</v>
      </c>
      <c r="S118" s="7">
        <v>1309</v>
      </c>
      <c r="T118" s="7">
        <v>204</v>
      </c>
    </row>
    <row r="119" spans="1:20" outlineLevel="2" x14ac:dyDescent="0.3">
      <c r="A119" s="2">
        <v>28</v>
      </c>
      <c r="B119" s="2" t="s">
        <v>20</v>
      </c>
      <c r="C119" s="2" t="s">
        <v>129</v>
      </c>
      <c r="D119" s="2" t="s">
        <v>134</v>
      </c>
      <c r="E119" s="7">
        <v>5</v>
      </c>
      <c r="F119" s="7">
        <v>14029</v>
      </c>
      <c r="G119" s="7">
        <v>4117</v>
      </c>
      <c r="H119" s="7">
        <v>3772</v>
      </c>
      <c r="I119" s="7">
        <v>55</v>
      </c>
      <c r="J119" s="7">
        <v>290</v>
      </c>
      <c r="K119" s="7">
        <v>0</v>
      </c>
      <c r="L119" s="7">
        <v>1565</v>
      </c>
      <c r="M119" s="7">
        <v>1069</v>
      </c>
      <c r="N119" s="7">
        <v>501</v>
      </c>
      <c r="O119" s="7">
        <v>340</v>
      </c>
      <c r="P119" s="7">
        <v>93</v>
      </c>
      <c r="Q119" s="7">
        <v>72</v>
      </c>
      <c r="R119" s="7">
        <v>51</v>
      </c>
      <c r="S119" s="7">
        <v>31</v>
      </c>
      <c r="T119" s="7">
        <v>50</v>
      </c>
    </row>
    <row r="120" spans="1:20" outlineLevel="2" x14ac:dyDescent="0.3">
      <c r="A120" s="2">
        <v>28</v>
      </c>
      <c r="B120" s="2" t="s">
        <v>20</v>
      </c>
      <c r="C120" s="2" t="s">
        <v>129</v>
      </c>
      <c r="D120" s="2" t="s">
        <v>82</v>
      </c>
      <c r="E120" s="7">
        <v>16</v>
      </c>
      <c r="F120" s="7">
        <v>39573</v>
      </c>
      <c r="G120" s="7">
        <v>13725</v>
      </c>
      <c r="H120" s="7">
        <v>11861</v>
      </c>
      <c r="I120" s="7">
        <v>310</v>
      </c>
      <c r="J120" s="7">
        <v>1554</v>
      </c>
      <c r="K120" s="7">
        <v>0</v>
      </c>
      <c r="L120" s="7">
        <v>4006</v>
      </c>
      <c r="M120" s="7">
        <v>3474</v>
      </c>
      <c r="N120" s="7">
        <v>2313</v>
      </c>
      <c r="O120" s="7">
        <v>1423</v>
      </c>
      <c r="P120" s="7">
        <v>117</v>
      </c>
      <c r="Q120" s="7">
        <v>165</v>
      </c>
      <c r="R120" s="7">
        <v>161</v>
      </c>
      <c r="S120" s="7">
        <v>125</v>
      </c>
      <c r="T120" s="7">
        <v>77</v>
      </c>
    </row>
    <row r="121" spans="1:20" outlineLevel="2" x14ac:dyDescent="0.3">
      <c r="A121" s="2">
        <v>28</v>
      </c>
      <c r="B121" s="2" t="s">
        <v>20</v>
      </c>
      <c r="C121" s="2" t="s">
        <v>129</v>
      </c>
      <c r="D121" s="2" t="s">
        <v>135</v>
      </c>
      <c r="E121" s="7">
        <v>6</v>
      </c>
      <c r="F121" s="7">
        <v>14569</v>
      </c>
      <c r="G121" s="7">
        <v>5297</v>
      </c>
      <c r="H121" s="7">
        <v>4788</v>
      </c>
      <c r="I121" s="7">
        <v>86</v>
      </c>
      <c r="J121" s="7">
        <v>423</v>
      </c>
      <c r="K121" s="7">
        <v>0</v>
      </c>
      <c r="L121" s="7">
        <v>1888</v>
      </c>
      <c r="M121" s="7">
        <v>1270</v>
      </c>
      <c r="N121" s="7">
        <v>856</v>
      </c>
      <c r="O121" s="7">
        <v>453</v>
      </c>
      <c r="P121" s="7">
        <v>63</v>
      </c>
      <c r="Q121" s="7">
        <v>87</v>
      </c>
      <c r="R121" s="7">
        <v>75</v>
      </c>
      <c r="S121" s="7">
        <v>30</v>
      </c>
      <c r="T121" s="7">
        <v>66</v>
      </c>
    </row>
    <row r="122" spans="1:20" outlineLevel="2" x14ac:dyDescent="0.3">
      <c r="A122" s="2">
        <v>28</v>
      </c>
      <c r="B122" s="2" t="s">
        <v>20</v>
      </c>
      <c r="C122" s="2" t="s">
        <v>129</v>
      </c>
      <c r="D122" s="2" t="s">
        <v>136</v>
      </c>
      <c r="E122" s="7">
        <v>6</v>
      </c>
      <c r="F122" s="7">
        <v>14654</v>
      </c>
      <c r="G122" s="7">
        <v>5380</v>
      </c>
      <c r="H122" s="7">
        <v>4826</v>
      </c>
      <c r="I122" s="7">
        <v>94</v>
      </c>
      <c r="J122" s="7">
        <v>460</v>
      </c>
      <c r="K122" s="7">
        <v>0</v>
      </c>
      <c r="L122" s="7">
        <v>1846</v>
      </c>
      <c r="M122" s="7">
        <v>1297</v>
      </c>
      <c r="N122" s="7">
        <v>763</v>
      </c>
      <c r="O122" s="7">
        <v>625</v>
      </c>
      <c r="P122" s="7">
        <v>67</v>
      </c>
      <c r="Q122" s="7">
        <v>90</v>
      </c>
      <c r="R122" s="7">
        <v>70</v>
      </c>
      <c r="S122" s="7">
        <v>30</v>
      </c>
      <c r="T122" s="7">
        <v>38</v>
      </c>
    </row>
    <row r="123" spans="1:20" outlineLevel="2" x14ac:dyDescent="0.3">
      <c r="A123" s="2">
        <v>28</v>
      </c>
      <c r="B123" s="2" t="s">
        <v>20</v>
      </c>
      <c r="C123" s="2" t="s">
        <v>129</v>
      </c>
      <c r="D123" s="2" t="s">
        <v>137</v>
      </c>
      <c r="E123" s="7">
        <v>42</v>
      </c>
      <c r="F123" s="7">
        <v>103418</v>
      </c>
      <c r="G123" s="7">
        <v>39216</v>
      </c>
      <c r="H123" s="7">
        <v>35430</v>
      </c>
      <c r="I123" s="7">
        <v>610</v>
      </c>
      <c r="J123" s="7">
        <v>3176</v>
      </c>
      <c r="K123" s="7">
        <v>0</v>
      </c>
      <c r="L123" s="7">
        <v>12982</v>
      </c>
      <c r="M123" s="7">
        <v>9357</v>
      </c>
      <c r="N123" s="7">
        <v>5270</v>
      </c>
      <c r="O123" s="7">
        <v>5236</v>
      </c>
      <c r="P123" s="7">
        <v>793</v>
      </c>
      <c r="Q123" s="7">
        <v>663</v>
      </c>
      <c r="R123" s="7">
        <v>415</v>
      </c>
      <c r="S123" s="7">
        <v>410</v>
      </c>
      <c r="T123" s="7">
        <v>304</v>
      </c>
    </row>
    <row r="124" spans="1:20" outlineLevel="1" x14ac:dyDescent="0.3">
      <c r="C124" s="3" t="s">
        <v>188</v>
      </c>
      <c r="E124" s="7"/>
      <c r="F124" s="7">
        <f t="shared" ref="F124:T124" si="42">SUBTOTAL(9,F115:F123)</f>
        <v>438975</v>
      </c>
      <c r="G124" s="7">
        <f t="shared" si="42"/>
        <v>162551</v>
      </c>
      <c r="H124" s="7">
        <f t="shared" si="42"/>
        <v>146738</v>
      </c>
      <c r="I124" s="7">
        <f t="shared" si="42"/>
        <v>2847</v>
      </c>
      <c r="J124" s="7">
        <f t="shared" si="42"/>
        <v>12917</v>
      </c>
      <c r="K124" s="7">
        <f t="shared" si="42"/>
        <v>49</v>
      </c>
      <c r="L124" s="7">
        <f t="shared" si="42"/>
        <v>50231</v>
      </c>
      <c r="M124" s="7">
        <f t="shared" si="42"/>
        <v>38353</v>
      </c>
      <c r="N124" s="7">
        <f t="shared" si="42"/>
        <v>25268</v>
      </c>
      <c r="O124" s="7">
        <f t="shared" si="42"/>
        <v>20070</v>
      </c>
      <c r="P124" s="7">
        <f t="shared" si="42"/>
        <v>3341</v>
      </c>
      <c r="Q124" s="7">
        <f t="shared" si="42"/>
        <v>3221</v>
      </c>
      <c r="R124" s="7">
        <f t="shared" si="42"/>
        <v>2455</v>
      </c>
      <c r="S124" s="7">
        <f t="shared" si="42"/>
        <v>2544</v>
      </c>
      <c r="T124" s="7">
        <f t="shared" si="42"/>
        <v>1255</v>
      </c>
    </row>
    <row r="125" spans="1:20" outlineLevel="2" x14ac:dyDescent="0.3">
      <c r="A125" s="2">
        <v>28</v>
      </c>
      <c r="B125" s="2" t="s">
        <v>20</v>
      </c>
      <c r="C125" s="2" t="s">
        <v>138</v>
      </c>
      <c r="D125" s="2" t="s">
        <v>139</v>
      </c>
      <c r="E125" s="7">
        <v>1</v>
      </c>
      <c r="F125" s="7">
        <v>157</v>
      </c>
      <c r="G125" s="7">
        <v>91</v>
      </c>
      <c r="H125" s="7">
        <v>89</v>
      </c>
      <c r="I125" s="7">
        <v>0</v>
      </c>
      <c r="J125" s="7">
        <v>2</v>
      </c>
      <c r="K125" s="7">
        <v>0</v>
      </c>
      <c r="L125" s="7">
        <v>23</v>
      </c>
      <c r="M125" s="7">
        <v>29</v>
      </c>
      <c r="N125" s="7">
        <v>14</v>
      </c>
      <c r="O125" s="7">
        <v>9</v>
      </c>
      <c r="P125" s="7">
        <v>5</v>
      </c>
      <c r="Q125" s="7">
        <v>4</v>
      </c>
      <c r="R125" s="7">
        <v>0</v>
      </c>
      <c r="S125" s="7">
        <v>4</v>
      </c>
      <c r="T125" s="7">
        <v>1</v>
      </c>
    </row>
    <row r="126" spans="1:20" outlineLevel="2" x14ac:dyDescent="0.3">
      <c r="A126" s="2">
        <v>28</v>
      </c>
      <c r="B126" s="2" t="s">
        <v>20</v>
      </c>
      <c r="C126" s="2" t="s">
        <v>138</v>
      </c>
      <c r="D126" s="2" t="s">
        <v>140</v>
      </c>
      <c r="E126" s="7">
        <v>1</v>
      </c>
      <c r="F126" s="7">
        <v>2042</v>
      </c>
      <c r="G126" s="7">
        <v>633</v>
      </c>
      <c r="H126" s="7">
        <v>575</v>
      </c>
      <c r="I126" s="7">
        <v>3</v>
      </c>
      <c r="J126" s="7">
        <v>55</v>
      </c>
      <c r="K126" s="7">
        <v>0</v>
      </c>
      <c r="L126" s="7">
        <v>146</v>
      </c>
      <c r="M126" s="7">
        <v>170</v>
      </c>
      <c r="N126" s="7">
        <v>143</v>
      </c>
      <c r="O126" s="7">
        <v>70</v>
      </c>
      <c r="P126" s="7">
        <v>16</v>
      </c>
      <c r="Q126" s="7">
        <v>7</v>
      </c>
      <c r="R126" s="7">
        <v>11</v>
      </c>
      <c r="S126" s="7">
        <v>9</v>
      </c>
      <c r="T126" s="7">
        <v>3</v>
      </c>
    </row>
    <row r="127" spans="1:20" outlineLevel="2" x14ac:dyDescent="0.3">
      <c r="A127" s="2">
        <v>28</v>
      </c>
      <c r="B127" s="2" t="s">
        <v>20</v>
      </c>
      <c r="C127" s="2" t="s">
        <v>138</v>
      </c>
      <c r="D127" s="2" t="s">
        <v>141</v>
      </c>
      <c r="E127" s="7">
        <v>1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</row>
    <row r="128" spans="1:20" outlineLevel="1" x14ac:dyDescent="0.3">
      <c r="C128" s="3" t="s">
        <v>189</v>
      </c>
      <c r="E128" s="7"/>
      <c r="F128" s="7">
        <f t="shared" ref="F128:T128" si="43">SUBTOTAL(9,F125:F127)</f>
        <v>2199</v>
      </c>
      <c r="G128" s="7">
        <f t="shared" si="43"/>
        <v>724</v>
      </c>
      <c r="H128" s="7">
        <f t="shared" si="43"/>
        <v>664</v>
      </c>
      <c r="I128" s="7">
        <f t="shared" si="43"/>
        <v>3</v>
      </c>
      <c r="J128" s="7">
        <f t="shared" si="43"/>
        <v>57</v>
      </c>
      <c r="K128" s="7">
        <f t="shared" si="43"/>
        <v>0</v>
      </c>
      <c r="L128" s="7">
        <f t="shared" si="43"/>
        <v>169</v>
      </c>
      <c r="M128" s="7">
        <f t="shared" si="43"/>
        <v>199</v>
      </c>
      <c r="N128" s="7">
        <f t="shared" si="43"/>
        <v>157</v>
      </c>
      <c r="O128" s="7">
        <f t="shared" si="43"/>
        <v>79</v>
      </c>
      <c r="P128" s="7">
        <f t="shared" si="43"/>
        <v>21</v>
      </c>
      <c r="Q128" s="7">
        <f t="shared" si="43"/>
        <v>11</v>
      </c>
      <c r="R128" s="7">
        <f t="shared" si="43"/>
        <v>11</v>
      </c>
      <c r="S128" s="7">
        <f t="shared" si="43"/>
        <v>13</v>
      </c>
      <c r="T128" s="7">
        <f t="shared" si="43"/>
        <v>4</v>
      </c>
    </row>
    <row r="129" spans="1:20" outlineLevel="2" x14ac:dyDescent="0.3">
      <c r="A129" s="2">
        <v>28</v>
      </c>
      <c r="B129" s="2" t="s">
        <v>20</v>
      </c>
      <c r="C129" s="2" t="s">
        <v>142</v>
      </c>
      <c r="D129" s="2" t="s">
        <v>143</v>
      </c>
      <c r="E129" s="7">
        <v>1</v>
      </c>
      <c r="F129" s="7">
        <v>294</v>
      </c>
      <c r="G129" s="7">
        <v>160</v>
      </c>
      <c r="H129" s="7">
        <v>144</v>
      </c>
      <c r="I129" s="7">
        <v>0</v>
      </c>
      <c r="J129" s="7">
        <v>16</v>
      </c>
      <c r="K129" s="7">
        <v>0</v>
      </c>
      <c r="L129" s="7">
        <v>28</v>
      </c>
      <c r="M129" s="7">
        <v>22</v>
      </c>
      <c r="N129" s="7">
        <v>46</v>
      </c>
      <c r="O129" s="7">
        <v>36</v>
      </c>
      <c r="P129" s="7">
        <v>2</v>
      </c>
      <c r="Q129" s="7">
        <v>3</v>
      </c>
      <c r="R129" s="7">
        <v>1</v>
      </c>
      <c r="S129" s="7">
        <v>5</v>
      </c>
      <c r="T129" s="7">
        <v>1</v>
      </c>
    </row>
    <row r="130" spans="1:20" outlineLevel="1" x14ac:dyDescent="0.3">
      <c r="C130" s="3" t="s">
        <v>190</v>
      </c>
      <c r="E130" s="7"/>
      <c r="F130" s="7">
        <f t="shared" ref="F130:T130" si="44">SUBTOTAL(9,F129:F129)</f>
        <v>294</v>
      </c>
      <c r="G130" s="7">
        <f t="shared" si="44"/>
        <v>160</v>
      </c>
      <c r="H130" s="7">
        <f t="shared" si="44"/>
        <v>144</v>
      </c>
      <c r="I130" s="7">
        <f t="shared" si="44"/>
        <v>0</v>
      </c>
      <c r="J130" s="7">
        <f t="shared" si="44"/>
        <v>16</v>
      </c>
      <c r="K130" s="7">
        <f t="shared" si="44"/>
        <v>0</v>
      </c>
      <c r="L130" s="7">
        <f t="shared" si="44"/>
        <v>28</v>
      </c>
      <c r="M130" s="7">
        <f t="shared" si="44"/>
        <v>22</v>
      </c>
      <c r="N130" s="7">
        <f t="shared" si="44"/>
        <v>46</v>
      </c>
      <c r="O130" s="7">
        <f t="shared" si="44"/>
        <v>36</v>
      </c>
      <c r="P130" s="7">
        <f t="shared" si="44"/>
        <v>2</v>
      </c>
      <c r="Q130" s="7">
        <f t="shared" si="44"/>
        <v>3</v>
      </c>
      <c r="R130" s="7">
        <f t="shared" si="44"/>
        <v>1</v>
      </c>
      <c r="S130" s="7">
        <f t="shared" si="44"/>
        <v>5</v>
      </c>
      <c r="T130" s="7">
        <f t="shared" si="44"/>
        <v>1</v>
      </c>
    </row>
    <row r="131" spans="1:20" outlineLevel="2" x14ac:dyDescent="0.3">
      <c r="A131" s="2">
        <v>28</v>
      </c>
      <c r="B131" s="2" t="s">
        <v>20</v>
      </c>
      <c r="C131" s="2" t="s">
        <v>144</v>
      </c>
      <c r="D131" s="2" t="s">
        <v>145</v>
      </c>
      <c r="E131" s="7">
        <v>1</v>
      </c>
      <c r="F131" s="7">
        <v>1866</v>
      </c>
      <c r="G131" s="7">
        <v>779</v>
      </c>
      <c r="H131" s="7">
        <v>711</v>
      </c>
      <c r="I131" s="7">
        <v>0</v>
      </c>
      <c r="J131" s="7">
        <v>68</v>
      </c>
      <c r="K131" s="7">
        <v>0</v>
      </c>
      <c r="L131" s="7">
        <v>193</v>
      </c>
      <c r="M131" s="7">
        <v>104</v>
      </c>
      <c r="N131" s="7">
        <v>191</v>
      </c>
      <c r="O131" s="7">
        <v>136</v>
      </c>
      <c r="P131" s="7">
        <v>24</v>
      </c>
      <c r="Q131" s="7">
        <v>22</v>
      </c>
      <c r="R131" s="7">
        <v>12</v>
      </c>
      <c r="S131" s="7">
        <v>23</v>
      </c>
      <c r="T131" s="7">
        <v>6</v>
      </c>
    </row>
    <row r="132" spans="1:20" outlineLevel="1" x14ac:dyDescent="0.3">
      <c r="C132" s="3" t="s">
        <v>191</v>
      </c>
      <c r="E132" s="7"/>
      <c r="F132" s="7">
        <f t="shared" ref="F132:T132" si="45">SUBTOTAL(9,F131:F131)</f>
        <v>1866</v>
      </c>
      <c r="G132" s="7">
        <f t="shared" si="45"/>
        <v>779</v>
      </c>
      <c r="H132" s="7">
        <f t="shared" si="45"/>
        <v>711</v>
      </c>
      <c r="I132" s="7">
        <f t="shared" si="45"/>
        <v>0</v>
      </c>
      <c r="J132" s="7">
        <f t="shared" si="45"/>
        <v>68</v>
      </c>
      <c r="K132" s="7">
        <f t="shared" si="45"/>
        <v>0</v>
      </c>
      <c r="L132" s="7">
        <f t="shared" si="45"/>
        <v>193</v>
      </c>
      <c r="M132" s="7">
        <f t="shared" si="45"/>
        <v>104</v>
      </c>
      <c r="N132" s="7">
        <f t="shared" si="45"/>
        <v>191</v>
      </c>
      <c r="O132" s="7">
        <f t="shared" si="45"/>
        <v>136</v>
      </c>
      <c r="P132" s="7">
        <f t="shared" si="45"/>
        <v>24</v>
      </c>
      <c r="Q132" s="7">
        <f t="shared" si="45"/>
        <v>22</v>
      </c>
      <c r="R132" s="7">
        <f t="shared" si="45"/>
        <v>12</v>
      </c>
      <c r="S132" s="7">
        <f t="shared" si="45"/>
        <v>23</v>
      </c>
      <c r="T132" s="7">
        <f t="shared" si="45"/>
        <v>6</v>
      </c>
    </row>
    <row r="133" spans="1:20" outlineLevel="1" x14ac:dyDescent="0.3">
      <c r="C133" s="3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s="3" customFormat="1" x14ac:dyDescent="0.3">
      <c r="C134" s="3" t="s">
        <v>192</v>
      </c>
      <c r="E134" s="8"/>
      <c r="F134" s="8">
        <f t="shared" ref="F134:T134" si="46">SUBTOTAL(9,F2:F131)</f>
        <v>1867293</v>
      </c>
      <c r="G134" s="8">
        <f t="shared" si="46"/>
        <v>580824</v>
      </c>
      <c r="H134" s="8">
        <f t="shared" si="46"/>
        <v>522993</v>
      </c>
      <c r="I134" s="8">
        <f t="shared" si="46"/>
        <v>7612</v>
      </c>
      <c r="J134" s="8">
        <f t="shared" si="46"/>
        <v>49979</v>
      </c>
      <c r="K134" s="8">
        <f t="shared" si="46"/>
        <v>240</v>
      </c>
      <c r="L134" s="8">
        <f t="shared" si="46"/>
        <v>155313</v>
      </c>
      <c r="M134" s="8">
        <f t="shared" si="46"/>
        <v>143408</v>
      </c>
      <c r="N134" s="8">
        <f t="shared" si="46"/>
        <v>95339</v>
      </c>
      <c r="O134" s="8">
        <f t="shared" si="46"/>
        <v>69405</v>
      </c>
      <c r="P134" s="8">
        <f t="shared" si="46"/>
        <v>17415</v>
      </c>
      <c r="Q134" s="8">
        <f t="shared" si="46"/>
        <v>15965</v>
      </c>
      <c r="R134" s="8">
        <f t="shared" si="46"/>
        <v>10679</v>
      </c>
      <c r="S134" s="8">
        <f t="shared" si="46"/>
        <v>8491</v>
      </c>
      <c r="T134" s="8">
        <f t="shared" si="46"/>
        <v>6978</v>
      </c>
    </row>
    <row r="135" spans="1:20" x14ac:dyDescent="0.3">
      <c r="C135" s="3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x14ac:dyDescent="0.3">
      <c r="C136" s="11" t="s">
        <v>193</v>
      </c>
      <c r="E136" s="7"/>
      <c r="F136" s="7"/>
      <c r="G136" s="7"/>
      <c r="H136" s="9">
        <v>172</v>
      </c>
      <c r="J136" s="7"/>
      <c r="K136" s="7"/>
      <c r="L136" s="7">
        <v>37</v>
      </c>
      <c r="M136" s="7">
        <v>36</v>
      </c>
      <c r="N136" s="7">
        <v>54</v>
      </c>
      <c r="O136" s="7">
        <v>24</v>
      </c>
      <c r="P136" s="7">
        <v>7</v>
      </c>
      <c r="Q136" s="7">
        <v>5</v>
      </c>
      <c r="R136" s="7">
        <v>7</v>
      </c>
      <c r="S136" s="7">
        <v>0</v>
      </c>
      <c r="T136" s="7">
        <v>2</v>
      </c>
    </row>
    <row r="137" spans="1:20" x14ac:dyDescent="0.3">
      <c r="C137" s="4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s="3" customFormat="1" x14ac:dyDescent="0.3">
      <c r="C138" s="10" t="s">
        <v>194</v>
      </c>
      <c r="E138" s="8"/>
      <c r="F138" s="8"/>
      <c r="G138" s="8"/>
      <c r="H138" s="8">
        <v>523165</v>
      </c>
      <c r="I138" s="8"/>
      <c r="J138" s="8"/>
      <c r="K138" s="8"/>
      <c r="L138" s="8">
        <f>SUM(L136,L134)</f>
        <v>155350</v>
      </c>
      <c r="M138" s="8">
        <f t="shared" ref="M138:T138" si="47">SUM(M136,M134)</f>
        <v>143444</v>
      </c>
      <c r="N138" s="8">
        <f t="shared" si="47"/>
        <v>95393</v>
      </c>
      <c r="O138" s="8">
        <f t="shared" si="47"/>
        <v>69429</v>
      </c>
      <c r="P138" s="8">
        <f t="shared" si="47"/>
        <v>17422</v>
      </c>
      <c r="Q138" s="8">
        <f t="shared" si="47"/>
        <v>15970</v>
      </c>
      <c r="R138" s="8">
        <f t="shared" si="47"/>
        <v>10686</v>
      </c>
      <c r="S138" s="8">
        <f t="shared" si="47"/>
        <v>8491</v>
      </c>
      <c r="T138" s="8">
        <f t="shared" si="47"/>
        <v>6980</v>
      </c>
    </row>
    <row r="139" spans="1:20" x14ac:dyDescent="0.3">
      <c r="C139" s="3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x14ac:dyDescent="0.3">
      <c r="C140" s="3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</sheetData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28A - EUROPA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2015-07-16T15:57:19Z</dcterms:created>
  <dcterms:modified xsi:type="dcterms:W3CDTF">2015-09-23T09:22:28Z</dcterms:modified>
</cp:coreProperties>
</file>